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18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definedNames>
    <definedName name="_xlnm._FilterDatabase" localSheetId="0" hidden="1">Sheet1!$A$1:$I$113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<sst xmlns="http://schemas.openxmlformats.org/spreadsheetml/2006/main" count="342" uniqueCount="228">
  <si>
    <t>溧水区2026年上半年度社区居家养老服务中心基础补贴、绩效奖励预发名册</t>
  </si>
  <si>
    <t>单位：元</t>
  </si>
  <si>
    <t>序号</t>
  </si>
  <si>
    <t>镇街</t>
  </si>
  <si>
    <t>社区</t>
  </si>
  <si>
    <t>社区居家养老服务中心名称</t>
  </si>
  <si>
    <t>基础补贴</t>
  </si>
  <si>
    <t>绩效奖补</t>
  </si>
  <si>
    <t>小计</t>
  </si>
  <si>
    <t>实发</t>
  </si>
  <si>
    <t>备注</t>
  </si>
  <si>
    <r>
      <rPr>
        <sz val="11"/>
        <color theme="1"/>
        <rFont val="方正公文仿宋"/>
        <charset val="134"/>
      </rPr>
      <t>柘塘街道</t>
    </r>
  </si>
  <si>
    <r>
      <rPr>
        <sz val="11"/>
        <color theme="1"/>
        <rFont val="方正公文仿宋"/>
        <charset val="134"/>
      </rPr>
      <t>群力</t>
    </r>
  </si>
  <si>
    <r>
      <rPr>
        <sz val="11"/>
        <color theme="1"/>
        <rFont val="方正公文仿宋"/>
        <charset val="134"/>
      </rPr>
      <t>南京市溧水区乐活居养老服务中心（景山站点）</t>
    </r>
  </si>
  <si>
    <r>
      <rPr>
        <sz val="11"/>
        <color theme="1"/>
        <rFont val="方正公文仿宋"/>
        <charset val="134"/>
      </rPr>
      <t>南京市溧水区爱景居家养老服务中心（群力站点）</t>
    </r>
  </si>
  <si>
    <r>
      <rPr>
        <sz val="11"/>
        <color theme="1"/>
        <rFont val="方正公文仿宋"/>
        <charset val="134"/>
      </rPr>
      <t>康怡</t>
    </r>
  </si>
  <si>
    <r>
      <rPr>
        <sz val="11"/>
        <color theme="1"/>
        <rFont val="方正公文仿宋"/>
        <charset val="134"/>
      </rPr>
      <t>南京市溧水区爱景社区居家养老服务中心</t>
    </r>
  </si>
  <si>
    <r>
      <rPr>
        <sz val="11"/>
        <color theme="1"/>
        <rFont val="方正公文仿宋"/>
        <charset val="134"/>
      </rPr>
      <t>崇贤</t>
    </r>
  </si>
  <si>
    <r>
      <rPr>
        <sz val="11"/>
        <color theme="1"/>
        <rFont val="方正公文仿宋"/>
        <charset val="134"/>
      </rPr>
      <t>南京市溧水区爱景社区居家养老服务中心（新淮站点）</t>
    </r>
  </si>
  <si>
    <r>
      <rPr>
        <sz val="11"/>
        <color theme="1"/>
        <rFont val="方正公文仿宋"/>
        <charset val="134"/>
      </rPr>
      <t>空港</t>
    </r>
  </si>
  <si>
    <r>
      <rPr>
        <sz val="11"/>
        <color theme="1"/>
        <rFont val="方正公文仿宋"/>
        <charset val="134"/>
      </rPr>
      <t>南京市溧水区安正居家养老服务中心（交山站点）</t>
    </r>
  </si>
  <si>
    <r>
      <rPr>
        <sz val="11"/>
        <color theme="1"/>
        <rFont val="方正公文仿宋"/>
        <charset val="134"/>
      </rPr>
      <t>南京市溧水区爱景社区居家养老服务中心（福田站点）</t>
    </r>
  </si>
  <si>
    <r>
      <rPr>
        <sz val="11"/>
        <color theme="1"/>
        <rFont val="方正公文仿宋"/>
        <charset val="134"/>
      </rPr>
      <t>前进</t>
    </r>
  </si>
  <si>
    <r>
      <rPr>
        <sz val="11"/>
        <color theme="1"/>
        <rFont val="方正公文仿宋"/>
        <charset val="134"/>
      </rPr>
      <t>南京市溧水区祥瑞养老服务中心（前进站点）</t>
    </r>
  </si>
  <si>
    <r>
      <rPr>
        <sz val="11"/>
        <color theme="1"/>
        <rFont val="方正公文仿宋"/>
        <charset val="134"/>
      </rPr>
      <t>机场路</t>
    </r>
  </si>
  <si>
    <r>
      <rPr>
        <sz val="11"/>
        <color theme="1"/>
        <rFont val="方正公文仿宋"/>
        <charset val="134"/>
      </rPr>
      <t>南京市溧水区祥瑞养老服务中心（机场路中城花园站点）</t>
    </r>
  </si>
  <si>
    <r>
      <rPr>
        <sz val="11"/>
        <color theme="1"/>
        <rFont val="方正公文仿宋"/>
        <charset val="134"/>
      </rPr>
      <t>团山</t>
    </r>
  </si>
  <si>
    <r>
      <rPr>
        <sz val="11"/>
        <color theme="1"/>
        <rFont val="方正公文仿宋"/>
        <charset val="134"/>
      </rPr>
      <t>南京市溧水区爱景社区居家养老服务中心（团山站点）</t>
    </r>
  </si>
  <si>
    <r>
      <rPr>
        <sz val="11"/>
        <color theme="1"/>
        <rFont val="方正公文仿宋"/>
        <charset val="134"/>
      </rPr>
      <t>星河</t>
    </r>
  </si>
  <si>
    <r>
      <rPr>
        <sz val="11"/>
        <color theme="1"/>
        <rFont val="方正公文仿宋"/>
        <charset val="134"/>
      </rPr>
      <t>南京市溧水区祥瑞养老服务中心（星河站点）</t>
    </r>
  </si>
  <si>
    <r>
      <rPr>
        <sz val="11"/>
        <color theme="1"/>
        <rFont val="方正公文仿宋"/>
        <charset val="134"/>
      </rPr>
      <t>明珠桥</t>
    </r>
  </si>
  <si>
    <r>
      <rPr>
        <sz val="11"/>
        <color theme="1"/>
        <rFont val="方正公文仿宋"/>
        <charset val="134"/>
      </rPr>
      <t>南京市溧水区祥瑞养老服务中心（新月湾站点）</t>
    </r>
  </si>
  <si>
    <r>
      <rPr>
        <sz val="12"/>
        <color theme="1"/>
        <rFont val="方正公文仿宋"/>
        <charset val="134"/>
      </rPr>
      <t>柘塘街道</t>
    </r>
  </si>
  <si>
    <r>
      <rPr>
        <sz val="11"/>
        <color theme="1"/>
        <rFont val="方正公文仿宋"/>
        <charset val="134"/>
      </rPr>
      <t>乌山</t>
    </r>
  </si>
  <si>
    <r>
      <rPr>
        <sz val="12"/>
        <color theme="1"/>
        <rFont val="方正公文仿宋"/>
        <charset val="134"/>
      </rPr>
      <t>南京怡家居家养老服务中心（华桥站点）</t>
    </r>
  </si>
  <si>
    <r>
      <rPr>
        <sz val="12"/>
        <color theme="1"/>
        <rFont val="方正公文仿宋"/>
        <charset val="134"/>
      </rPr>
      <t>秦淮</t>
    </r>
  </si>
  <si>
    <r>
      <rPr>
        <sz val="12"/>
        <color theme="1"/>
        <rFont val="方正公文仿宋"/>
        <charset val="134"/>
      </rPr>
      <t>南京市溧水区润夕居家养老服务中心（秦淮站点）</t>
    </r>
  </si>
  <si>
    <r>
      <rPr>
        <sz val="12"/>
        <color theme="1"/>
        <rFont val="方正公文仿宋"/>
        <charset val="134"/>
      </rPr>
      <t>荷花</t>
    </r>
  </si>
  <si>
    <r>
      <rPr>
        <sz val="12"/>
        <color theme="1"/>
        <rFont val="方正公文仿宋"/>
        <charset val="134"/>
      </rPr>
      <t>南京怡家居家养老服务中心（荷花站点）</t>
    </r>
  </si>
  <si>
    <r>
      <rPr>
        <sz val="12"/>
        <color theme="1"/>
        <rFont val="方正公文仿宋"/>
        <charset val="134"/>
      </rPr>
      <t>乌山</t>
    </r>
  </si>
  <si>
    <r>
      <rPr>
        <sz val="12"/>
        <color theme="1"/>
        <rFont val="方正公文仿宋"/>
        <charset val="134"/>
      </rPr>
      <t>南京怡家居家养老服务中心（乌山站点）</t>
    </r>
  </si>
  <si>
    <r>
      <rPr>
        <sz val="12"/>
        <color theme="1"/>
        <rFont val="方正公文仿宋"/>
        <charset val="134"/>
      </rPr>
      <t>柘塘</t>
    </r>
  </si>
  <si>
    <r>
      <rPr>
        <sz val="12"/>
        <color theme="1"/>
        <rFont val="方正公文仿宋"/>
        <charset val="134"/>
      </rPr>
      <t>南京市溧水区润夕居家养老服务中心（共和站点）</t>
    </r>
  </si>
  <si>
    <r>
      <rPr>
        <sz val="12"/>
        <color theme="1"/>
        <rFont val="方正公文仿宋"/>
        <charset val="134"/>
      </rPr>
      <t>南京市溧水区润夕居家养老服务中心（梅山站点）</t>
    </r>
  </si>
  <si>
    <r>
      <rPr>
        <sz val="12"/>
        <color theme="1"/>
        <rFont val="方正公文仿宋"/>
        <charset val="134"/>
      </rPr>
      <t>沙河</t>
    </r>
  </si>
  <si>
    <r>
      <rPr>
        <sz val="11"/>
        <color theme="1"/>
        <rFont val="方正公文仿宋"/>
        <charset val="134"/>
      </rPr>
      <t>南京怡家居家养老服务中心（沙河站点）</t>
    </r>
  </si>
  <si>
    <r>
      <rPr>
        <sz val="12"/>
        <color theme="1"/>
        <rFont val="方正公文仿宋"/>
        <charset val="134"/>
      </rPr>
      <t>群力</t>
    </r>
  </si>
  <si>
    <r>
      <rPr>
        <sz val="12"/>
        <color theme="1"/>
        <rFont val="方正公文仿宋"/>
        <charset val="134"/>
      </rPr>
      <t>南京市溧水区爱景社区居家养老服务中心（山西头村站点）</t>
    </r>
  </si>
  <si>
    <t>/</t>
  </si>
  <si>
    <r>
      <rPr>
        <sz val="11"/>
        <color theme="1"/>
        <rFont val="方正公文仿宋"/>
        <charset val="134"/>
      </rPr>
      <t>新安</t>
    </r>
  </si>
  <si>
    <r>
      <rPr>
        <sz val="11"/>
        <color theme="1"/>
        <rFont val="方正公文仿宋"/>
        <charset val="134"/>
      </rPr>
      <t>南京市溧水区祥瑞养老服务中心（新安站点）</t>
    </r>
  </si>
  <si>
    <r>
      <rPr>
        <sz val="12"/>
        <color theme="1"/>
        <rFont val="方正公文仿宋"/>
        <charset val="134"/>
      </rPr>
      <t>永阳街道</t>
    </r>
  </si>
  <si>
    <r>
      <rPr>
        <sz val="12"/>
        <color theme="1"/>
        <rFont val="方正公文仿宋"/>
        <charset val="134"/>
      </rPr>
      <t>板桥</t>
    </r>
  </si>
  <si>
    <r>
      <rPr>
        <sz val="12"/>
        <color theme="1"/>
        <rFont val="方正公文仿宋"/>
        <charset val="134"/>
      </rPr>
      <t>南京市溧水区润夕居家养老服务中心（文昌东街站点）</t>
    </r>
  </si>
  <si>
    <r>
      <rPr>
        <sz val="11"/>
        <color theme="1"/>
        <rFont val="方正公文仿宋"/>
        <charset val="134"/>
      </rPr>
      <t>永阳街道</t>
    </r>
  </si>
  <si>
    <t>财贸新村</t>
  </si>
  <si>
    <t>南京溧水恒宇养老服务中心（财贸北村站点）</t>
  </si>
  <si>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方正公文仿宋"/>
        <charset val="134"/>
      </rPr>
      <t>龙山</t>
    </r>
  </si>
  <si>
    <r>
      <rPr>
        <sz val="11"/>
        <color theme="1"/>
        <rFont val="方正公文仿宋"/>
        <charset val="134"/>
      </rPr>
      <t>南京市溧水区鸿泰居家养老服务中心（恒隆站点）</t>
    </r>
  </si>
  <si>
    <r>
      <rPr>
        <sz val="11"/>
        <color theme="1"/>
        <rFont val="方正公文仿宋"/>
        <charset val="134"/>
      </rPr>
      <t>东庐</t>
    </r>
  </si>
  <si>
    <r>
      <rPr>
        <sz val="11"/>
        <color theme="1"/>
        <rFont val="方正公文仿宋"/>
        <charset val="134"/>
      </rPr>
      <t>南京市溧水区祥瑞养老服务中心（东庐站点）</t>
    </r>
  </si>
  <si>
    <r>
      <rPr>
        <sz val="11"/>
        <color theme="1"/>
        <rFont val="方正公文仿宋"/>
        <charset val="134"/>
      </rPr>
      <t>琴音</t>
    </r>
  </si>
  <si>
    <r>
      <rPr>
        <sz val="11"/>
        <color theme="1"/>
        <rFont val="方正公文仿宋"/>
        <charset val="134"/>
      </rPr>
      <t>南京市溧水区祥瑞养老服务中心（琴音站点）</t>
    </r>
  </si>
  <si>
    <r>
      <rPr>
        <sz val="11"/>
        <color theme="1"/>
        <rFont val="方正公文仿宋"/>
        <charset val="134"/>
      </rPr>
      <t>秋湖</t>
    </r>
  </si>
  <si>
    <r>
      <rPr>
        <sz val="11"/>
        <color theme="1"/>
        <rFont val="方正公文仿宋"/>
        <charset val="134"/>
      </rPr>
      <t>南京市溧水区祥瑞养老服务中心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公文仿宋"/>
        <charset val="134"/>
      </rPr>
      <t>秋湖站点）</t>
    </r>
  </si>
  <si>
    <r>
      <rPr>
        <sz val="12"/>
        <color theme="1"/>
        <rFont val="方正公文仿宋"/>
        <charset val="134"/>
      </rPr>
      <t>高塘</t>
    </r>
  </si>
  <si>
    <r>
      <rPr>
        <sz val="11"/>
        <color theme="1"/>
        <rFont val="方正公文仿宋"/>
        <charset val="134"/>
      </rPr>
      <t>南京市溧水区祥瑞养老服务中心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公文仿宋"/>
        <charset val="134"/>
      </rPr>
      <t>高塘站点）</t>
    </r>
  </si>
  <si>
    <r>
      <rPr>
        <sz val="12"/>
        <color theme="1"/>
        <rFont val="方正公文仿宋"/>
        <charset val="134"/>
      </rPr>
      <t>东山</t>
    </r>
  </si>
  <si>
    <r>
      <rPr>
        <sz val="11"/>
        <color theme="1"/>
        <rFont val="方正公文仿宋"/>
        <charset val="134"/>
      </rPr>
      <t>南京市溧水区祥瑞养老服务中心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公文仿宋"/>
        <charset val="134"/>
      </rPr>
      <t>东山站点）</t>
    </r>
  </si>
  <si>
    <r>
      <rPr>
        <sz val="12"/>
        <color theme="1"/>
        <rFont val="方正公文仿宋"/>
        <charset val="134"/>
      </rPr>
      <t>石巷</t>
    </r>
  </si>
  <si>
    <r>
      <rPr>
        <sz val="11"/>
        <color theme="1"/>
        <rFont val="方正公文仿宋"/>
        <charset val="134"/>
      </rPr>
      <t>南京市溧水区祥瑞养老服务中心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公文仿宋"/>
        <charset val="134"/>
      </rPr>
      <t>石巷站点）</t>
    </r>
  </si>
  <si>
    <r>
      <rPr>
        <sz val="12"/>
        <color theme="1"/>
        <rFont val="方正公文仿宋"/>
        <charset val="134"/>
      </rPr>
      <t>十里牌</t>
    </r>
  </si>
  <si>
    <r>
      <rPr>
        <sz val="11"/>
        <color theme="1"/>
        <rFont val="方正公文仿宋"/>
        <charset val="134"/>
      </rPr>
      <t>南京市溧水区祥瑞养老服务中心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公文仿宋"/>
        <charset val="134"/>
      </rPr>
      <t>十里牌站点）</t>
    </r>
  </si>
  <si>
    <r>
      <rPr>
        <sz val="12"/>
        <color theme="1"/>
        <rFont val="方正公文仿宋"/>
        <charset val="134"/>
      </rPr>
      <t>中山</t>
    </r>
  </si>
  <si>
    <r>
      <rPr>
        <sz val="11"/>
        <color theme="1"/>
        <rFont val="方正公文仿宋"/>
        <charset val="134"/>
      </rPr>
      <t>南京市溧水区祥瑞养老服务中心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公文仿宋"/>
        <charset val="134"/>
      </rPr>
      <t>中山站点）</t>
    </r>
  </si>
  <si>
    <r>
      <rPr>
        <sz val="11"/>
        <color theme="1"/>
        <rFont val="方正公文仿宋"/>
        <charset val="134"/>
      </rPr>
      <t>东山</t>
    </r>
  </si>
  <si>
    <r>
      <rPr>
        <sz val="11"/>
        <color theme="1"/>
        <rFont val="方正公文仿宋"/>
        <charset val="134"/>
      </rPr>
      <t>南京市溧水区祥瑞养老服务中心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公文仿宋"/>
        <charset val="134"/>
      </rPr>
      <t>夏庄站点）</t>
    </r>
  </si>
  <si>
    <r>
      <rPr>
        <sz val="11"/>
        <color theme="1"/>
        <rFont val="方正公文仿宋"/>
        <charset val="134"/>
      </rPr>
      <t>中山</t>
    </r>
  </si>
  <si>
    <r>
      <rPr>
        <sz val="11"/>
        <color theme="1"/>
        <rFont val="方正公文仿宋"/>
        <charset val="134"/>
      </rPr>
      <t>南京市溧水区祥瑞养老服务中心（央誉站点）</t>
    </r>
  </si>
  <si>
    <r>
      <rPr>
        <sz val="11"/>
        <color theme="1"/>
        <rFont val="方正公文仿宋"/>
        <charset val="134"/>
      </rPr>
      <t>白马镇</t>
    </r>
  </si>
  <si>
    <r>
      <rPr>
        <sz val="11"/>
        <color theme="1"/>
        <rFont val="方正公文仿宋"/>
        <charset val="134"/>
      </rPr>
      <t>曹家桥</t>
    </r>
  </si>
  <si>
    <r>
      <rPr>
        <sz val="11"/>
        <color theme="1"/>
        <rFont val="方正公文仿宋"/>
        <charset val="134"/>
      </rPr>
      <t>南京溧水恒宇养老服务中心（曹家桥站点）</t>
    </r>
  </si>
  <si>
    <r>
      <rPr>
        <sz val="11"/>
        <color theme="1"/>
        <rFont val="方正公文仿宋"/>
        <charset val="134"/>
      </rPr>
      <t>革新</t>
    </r>
  </si>
  <si>
    <r>
      <rPr>
        <sz val="11"/>
        <color theme="1"/>
        <rFont val="方正公文仿宋"/>
        <charset val="134"/>
      </rPr>
      <t>南京怡家居家养老服务中心（革新站点）</t>
    </r>
  </si>
  <si>
    <r>
      <rPr>
        <sz val="11"/>
        <color theme="1"/>
        <rFont val="方正公文仿宋"/>
        <charset val="134"/>
      </rPr>
      <t>浮山</t>
    </r>
  </si>
  <si>
    <r>
      <rPr>
        <sz val="11"/>
        <color theme="1"/>
        <rFont val="方正公文仿宋"/>
        <charset val="134"/>
      </rPr>
      <t>南京怡家居家养老服务中心（浮山站点）</t>
    </r>
  </si>
  <si>
    <r>
      <rPr>
        <sz val="11"/>
        <color theme="1"/>
        <rFont val="方正公文仿宋"/>
        <charset val="134"/>
      </rPr>
      <t>白马</t>
    </r>
  </si>
  <si>
    <r>
      <rPr>
        <sz val="11"/>
        <color theme="1"/>
        <rFont val="方正公文仿宋"/>
        <charset val="134"/>
      </rPr>
      <t>南京市溧水区润夕居家养老服务中心（白马站点）</t>
    </r>
  </si>
  <si>
    <r>
      <rPr>
        <sz val="11"/>
        <color theme="1"/>
        <rFont val="方正公文仿宋"/>
        <charset val="134"/>
      </rPr>
      <t>上洋</t>
    </r>
  </si>
  <si>
    <r>
      <rPr>
        <sz val="11"/>
        <color theme="1"/>
        <rFont val="方正公文仿宋"/>
        <charset val="134"/>
      </rPr>
      <t>南京市溧水区润夕居家养老服务中心（上洋站点）</t>
    </r>
  </si>
  <si>
    <r>
      <rPr>
        <sz val="11"/>
        <color theme="1"/>
        <rFont val="方正公文仿宋"/>
        <charset val="134"/>
      </rPr>
      <t>东屏街道</t>
    </r>
  </si>
  <si>
    <r>
      <rPr>
        <sz val="11"/>
        <color theme="1"/>
        <rFont val="方正公文仿宋"/>
        <charset val="134"/>
      </rPr>
      <t>丽山</t>
    </r>
  </si>
  <si>
    <r>
      <rPr>
        <sz val="11"/>
        <color theme="1"/>
        <rFont val="方正公文仿宋"/>
        <charset val="134"/>
      </rPr>
      <t>南京市溧水区丽康居家养老服务中心（丽山站点）</t>
    </r>
  </si>
  <si>
    <r>
      <rPr>
        <sz val="11"/>
        <color theme="1"/>
        <rFont val="方正公文仿宋"/>
        <charset val="134"/>
      </rPr>
      <t>爱民</t>
    </r>
  </si>
  <si>
    <r>
      <rPr>
        <sz val="11"/>
        <color theme="1"/>
        <rFont val="方正公文仿宋"/>
        <charset val="134"/>
      </rPr>
      <t>南京市溧水区无忧乐园居家养老服务中心（爱民站点）</t>
    </r>
  </si>
  <si>
    <r>
      <rPr>
        <sz val="11"/>
        <color theme="1"/>
        <rFont val="方正公文仿宋"/>
        <charset val="134"/>
      </rPr>
      <t>爱廉</t>
    </r>
  </si>
  <si>
    <r>
      <rPr>
        <sz val="11"/>
        <color theme="1"/>
        <rFont val="方正公文仿宋"/>
        <charset val="134"/>
      </rPr>
      <t>南京市溧水区无忧乐园居家养老服务中心（爱廉站点）</t>
    </r>
  </si>
  <si>
    <r>
      <rPr>
        <sz val="11"/>
        <color theme="1"/>
        <rFont val="方正公文仿宋"/>
        <charset val="134"/>
      </rPr>
      <t>金湖</t>
    </r>
  </si>
  <si>
    <r>
      <rPr>
        <sz val="11"/>
        <color theme="1"/>
        <rFont val="方正公文仿宋"/>
        <charset val="134"/>
      </rPr>
      <t>南京市溧水区怡乐居家养老服务中心（金湖站点）</t>
    </r>
  </si>
  <si>
    <r>
      <rPr>
        <sz val="11"/>
        <color theme="1"/>
        <rFont val="方正公文仿宋"/>
        <charset val="134"/>
      </rPr>
      <t>方边</t>
    </r>
  </si>
  <si>
    <r>
      <rPr>
        <sz val="11"/>
        <color theme="1"/>
        <rFont val="方正公文仿宋"/>
        <charset val="134"/>
      </rPr>
      <t>南京市溧水区祥瑞养老服务中心（方边站点）</t>
    </r>
  </si>
  <si>
    <r>
      <rPr>
        <sz val="11"/>
        <color theme="1"/>
        <rFont val="方正公文仿宋"/>
        <charset val="134"/>
      </rPr>
      <t>白鹿</t>
    </r>
  </si>
  <si>
    <r>
      <rPr>
        <sz val="11"/>
        <color theme="1"/>
        <rFont val="方正公文仿宋"/>
        <charset val="134"/>
      </rPr>
      <t>南京市溧水区祥瑞养老服务中心（白鹿站点）</t>
    </r>
  </si>
  <si>
    <r>
      <rPr>
        <sz val="11"/>
        <color theme="1"/>
        <rFont val="方正公文仿宋"/>
        <charset val="134"/>
      </rPr>
      <t>徐溪</t>
    </r>
  </si>
  <si>
    <r>
      <rPr>
        <sz val="11"/>
        <color theme="1"/>
        <rFont val="方正公文仿宋"/>
        <charset val="134"/>
      </rPr>
      <t>南京市溧水区祥瑞养老服务中心（徐溪站点）</t>
    </r>
  </si>
  <si>
    <r>
      <rPr>
        <sz val="11"/>
        <color theme="1"/>
        <rFont val="方正公文仿宋"/>
        <charset val="134"/>
      </rPr>
      <t>南京市溧水区祥瑞养老服务中心（金湖站点）</t>
    </r>
  </si>
  <si>
    <r>
      <rPr>
        <sz val="11"/>
        <color theme="1"/>
        <rFont val="方正公文仿宋"/>
        <charset val="134"/>
      </rPr>
      <t>和平</t>
    </r>
  </si>
  <si>
    <r>
      <rPr>
        <sz val="11"/>
        <color theme="1"/>
        <rFont val="方正公文仿宋"/>
        <charset val="134"/>
      </rPr>
      <t>南京市溧水区丽康居家养老服务中心（和平站点）</t>
    </r>
  </si>
  <si>
    <r>
      <rPr>
        <sz val="11"/>
        <color theme="1"/>
        <rFont val="方正公文仿宋"/>
        <charset val="134"/>
      </rPr>
      <t>定湖</t>
    </r>
  </si>
  <si>
    <r>
      <rPr>
        <sz val="11"/>
        <color theme="1"/>
        <rFont val="方正公文仿宋"/>
        <charset val="134"/>
      </rPr>
      <t>南京市溧水区丽康居家养老服务中心（定湖站点）</t>
    </r>
  </si>
  <si>
    <r>
      <rPr>
        <sz val="11"/>
        <color theme="1"/>
        <rFont val="方正公文仿宋"/>
        <charset val="134"/>
      </rPr>
      <t>长乐</t>
    </r>
  </si>
  <si>
    <r>
      <rPr>
        <sz val="11"/>
        <color theme="1"/>
        <rFont val="方正公文仿宋"/>
        <charset val="134"/>
      </rPr>
      <t>南京市溧水区无忧乐园居家养老服务中心（长乐站点）</t>
    </r>
  </si>
  <si>
    <r>
      <rPr>
        <sz val="11"/>
        <color theme="1"/>
        <rFont val="方正公文仿宋"/>
        <charset val="134"/>
      </rPr>
      <t>洪蓝街道</t>
    </r>
  </si>
  <si>
    <r>
      <rPr>
        <sz val="11"/>
        <color theme="1"/>
        <rFont val="方正公文仿宋"/>
        <charset val="134"/>
      </rPr>
      <t>西旺</t>
    </r>
  </si>
  <si>
    <r>
      <rPr>
        <sz val="11"/>
        <color theme="1"/>
        <rFont val="方正公文仿宋"/>
        <charset val="134"/>
      </rPr>
      <t>南京市溧水区鸿泰居家养老服务中心（洪蓝街道站点）</t>
    </r>
  </si>
  <si>
    <r>
      <rPr>
        <sz val="11"/>
        <color theme="1"/>
        <rFont val="方正公文仿宋"/>
        <charset val="134"/>
      </rPr>
      <t>姜家</t>
    </r>
  </si>
  <si>
    <r>
      <rPr>
        <sz val="11"/>
        <color theme="1"/>
        <rFont val="方正公文仿宋"/>
        <charset val="134"/>
      </rPr>
      <t>南京市溧水区祥瑞养老服务中心（姜家站点）</t>
    </r>
  </si>
  <si>
    <r>
      <rPr>
        <sz val="11"/>
        <color theme="1"/>
        <rFont val="方正公文仿宋"/>
        <charset val="134"/>
      </rPr>
      <t>陈卞</t>
    </r>
  </si>
  <si>
    <r>
      <rPr>
        <sz val="11"/>
        <color theme="1"/>
        <rFont val="方正公文仿宋"/>
        <charset val="134"/>
      </rPr>
      <t>南京市溧水区祥瑞养老服务中心（陈卞站点）</t>
    </r>
  </si>
  <si>
    <t>塘西村</t>
  </si>
  <si>
    <r>
      <rPr>
        <sz val="11"/>
        <color theme="1"/>
        <rFont val="方正公文仿宋"/>
        <charset val="134"/>
      </rPr>
      <t>南京市溧水区鸿泰居家养老服务中心（塘西村站点）</t>
    </r>
  </si>
  <si>
    <r>
      <rPr>
        <sz val="11"/>
        <color theme="1"/>
        <rFont val="方正公文仿宋"/>
        <charset val="134"/>
      </rPr>
      <t>良种场</t>
    </r>
  </si>
  <si>
    <r>
      <rPr>
        <sz val="11"/>
        <color theme="1"/>
        <rFont val="方正公文仿宋"/>
        <charset val="134"/>
      </rPr>
      <t>南京怡家居家养老服务中心（良种场站点）</t>
    </r>
  </si>
  <si>
    <r>
      <rPr>
        <sz val="11"/>
        <color theme="1"/>
        <rFont val="方正公文仿宋"/>
        <charset val="134"/>
      </rPr>
      <t>上港</t>
    </r>
  </si>
  <si>
    <r>
      <rPr>
        <sz val="11"/>
        <color theme="1"/>
        <rFont val="方正公文仿宋"/>
        <charset val="134"/>
      </rPr>
      <t>南京怡家居家养老服务中心（上港站点）</t>
    </r>
  </si>
  <si>
    <r>
      <rPr>
        <sz val="11"/>
        <color theme="1"/>
        <rFont val="方正公文仿宋"/>
        <charset val="134"/>
      </rPr>
      <t>傅家边</t>
    </r>
  </si>
  <si>
    <r>
      <rPr>
        <sz val="11"/>
        <color theme="1"/>
        <rFont val="方正公文仿宋"/>
        <charset val="134"/>
      </rPr>
      <t>南京怡家居家养老服务中心（卫生院站点）</t>
    </r>
  </si>
  <si>
    <r>
      <rPr>
        <sz val="11"/>
        <color theme="1"/>
        <rFont val="方正公文仿宋"/>
        <charset val="134"/>
      </rPr>
      <t>南京怡家居家养老服务中心（涧东站点）</t>
    </r>
  </si>
  <si>
    <r>
      <rPr>
        <sz val="11"/>
        <color theme="1"/>
        <rFont val="方正公文仿宋"/>
        <charset val="134"/>
      </rPr>
      <t>南京市溧水区金牛居家养老服务中心（金龙南郡站点）</t>
    </r>
  </si>
  <si>
    <r>
      <rPr>
        <sz val="11"/>
        <color theme="1"/>
        <rFont val="方正公文仿宋"/>
        <charset val="134"/>
      </rPr>
      <t>蒲塘</t>
    </r>
  </si>
  <si>
    <r>
      <rPr>
        <sz val="11"/>
        <color theme="1"/>
        <rFont val="方正公文仿宋"/>
        <charset val="134"/>
      </rPr>
      <t>南京怡家居家养老服务中心（蒲塘站点）</t>
    </r>
  </si>
  <si>
    <r>
      <rPr>
        <sz val="11"/>
        <color theme="1"/>
        <rFont val="方正公文仿宋"/>
        <charset val="134"/>
      </rPr>
      <t>无想寺</t>
    </r>
  </si>
  <si>
    <r>
      <rPr>
        <sz val="11"/>
        <color theme="1"/>
        <rFont val="方正公文仿宋"/>
        <charset val="134"/>
      </rPr>
      <t>南京市溧水区金牛居家养老服务中心（无想寺站）</t>
    </r>
  </si>
  <si>
    <r>
      <rPr>
        <sz val="12"/>
        <color theme="1"/>
        <rFont val="方正公文仿宋"/>
        <charset val="134"/>
      </rPr>
      <t>洪蓝街道</t>
    </r>
  </si>
  <si>
    <r>
      <rPr>
        <sz val="12"/>
        <color theme="1"/>
        <rFont val="方正公文仿宋"/>
        <charset val="134"/>
      </rPr>
      <t>洪蓝</t>
    </r>
  </si>
  <si>
    <r>
      <rPr>
        <sz val="12"/>
        <color theme="1"/>
        <rFont val="方正公文仿宋"/>
        <charset val="134"/>
      </rPr>
      <t>南京市溧水区金牛居家养老服务中心（洪蓝站点）</t>
    </r>
  </si>
  <si>
    <r>
      <rPr>
        <sz val="11"/>
        <color theme="1"/>
        <rFont val="方正公文仿宋"/>
        <charset val="134"/>
      </rPr>
      <t>天生桥</t>
    </r>
  </si>
  <si>
    <r>
      <rPr>
        <sz val="11"/>
        <color theme="1"/>
        <rFont val="方正公文仿宋"/>
        <charset val="134"/>
      </rPr>
      <t>南京市溧水区鸿泰居家养老服务中心（山南站点）</t>
    </r>
  </si>
  <si>
    <r>
      <rPr>
        <sz val="11"/>
        <color theme="1"/>
        <rFont val="方正公文仿宋"/>
        <charset val="134"/>
      </rPr>
      <t>石湫街道</t>
    </r>
  </si>
  <si>
    <r>
      <rPr>
        <sz val="11"/>
        <color theme="1"/>
        <rFont val="方正公文仿宋"/>
        <charset val="134"/>
      </rPr>
      <t>上方</t>
    </r>
  </si>
  <si>
    <r>
      <rPr>
        <sz val="11"/>
        <color theme="1"/>
        <rFont val="方正公文仿宋"/>
        <charset val="134"/>
      </rPr>
      <t>南京市溧水区幸福苑居家养老服务中心（上方站点）</t>
    </r>
  </si>
  <si>
    <r>
      <rPr>
        <sz val="11"/>
        <color theme="1"/>
        <rFont val="方正公文仿宋"/>
        <charset val="134"/>
      </rPr>
      <t>蟹塘</t>
    </r>
  </si>
  <si>
    <r>
      <rPr>
        <sz val="11"/>
        <color theme="1"/>
        <rFont val="方正公文仿宋"/>
        <charset val="134"/>
      </rPr>
      <t>南京市溧水区幸福苑居家养老服务中心（蟹塘站点）</t>
    </r>
  </si>
  <si>
    <r>
      <rPr>
        <sz val="11"/>
        <color theme="1"/>
        <rFont val="方正公文仿宋"/>
        <charset val="134"/>
      </rPr>
      <t>横山</t>
    </r>
  </si>
  <si>
    <r>
      <rPr>
        <sz val="11"/>
        <color theme="1"/>
        <rFont val="方正公文仿宋"/>
        <charset val="134"/>
      </rPr>
      <t>南京市溧水区幸福苑居家养老服务中心（横山站点）</t>
    </r>
  </si>
  <si>
    <r>
      <rPr>
        <sz val="11"/>
        <color theme="1"/>
        <rFont val="方正公文仿宋"/>
        <charset val="134"/>
      </rPr>
      <t>东泉</t>
    </r>
  </si>
  <si>
    <r>
      <rPr>
        <sz val="11"/>
        <color theme="1"/>
        <rFont val="方正公文仿宋"/>
        <charset val="134"/>
      </rPr>
      <t>南京市溧水区祥瑞养老服务中心（东泉站点）</t>
    </r>
  </si>
  <si>
    <r>
      <rPr>
        <sz val="11"/>
        <color theme="1"/>
        <rFont val="方正公文仿宋"/>
        <charset val="134"/>
      </rPr>
      <t>明觉</t>
    </r>
  </si>
  <si>
    <r>
      <rPr>
        <sz val="11"/>
        <color theme="1"/>
        <rFont val="方正公文仿宋"/>
        <charset val="134"/>
      </rPr>
      <t>南京市溧水区祥瑞养老服务中心（明觉站点）</t>
    </r>
  </si>
  <si>
    <r>
      <rPr>
        <sz val="11"/>
        <color theme="1"/>
        <rFont val="方正公文仿宋"/>
        <charset val="134"/>
      </rPr>
      <t>向阳</t>
    </r>
  </si>
  <si>
    <r>
      <rPr>
        <sz val="11"/>
        <color theme="1"/>
        <rFont val="方正公文仿宋"/>
        <charset val="134"/>
      </rPr>
      <t>南京市溧水区祥瑞养老服务中心（向阳站点）</t>
    </r>
  </si>
  <si>
    <r>
      <rPr>
        <sz val="11"/>
        <color theme="1"/>
        <rFont val="方正公文仿宋"/>
        <charset val="134"/>
      </rPr>
      <t>南京市溧水区祥瑞养老服务中心（石场站点）</t>
    </r>
  </si>
  <si>
    <r>
      <rPr>
        <sz val="11"/>
        <color theme="1"/>
        <rFont val="方正公文仿宋"/>
        <charset val="134"/>
      </rPr>
      <t>塘窦</t>
    </r>
  </si>
  <si>
    <r>
      <rPr>
        <sz val="11"/>
        <color theme="1"/>
        <rFont val="方正公文仿宋"/>
        <charset val="134"/>
      </rPr>
      <t>南京市溧水区鸿泰居家养老服务中心（塘窦站点）</t>
    </r>
  </si>
  <si>
    <r>
      <rPr>
        <sz val="11"/>
        <color theme="1"/>
        <rFont val="方正公文仿宋"/>
        <charset val="134"/>
      </rPr>
      <t>石湫</t>
    </r>
  </si>
  <si>
    <r>
      <rPr>
        <sz val="11"/>
        <color theme="1"/>
        <rFont val="方正公文仿宋"/>
        <charset val="134"/>
      </rPr>
      <t>南京市溧水区鸿泰居家养老服务中心（石湫站点）</t>
    </r>
  </si>
  <si>
    <r>
      <rPr>
        <sz val="11"/>
        <color theme="1"/>
        <rFont val="方正公文仿宋"/>
        <charset val="134"/>
      </rPr>
      <t>桑园蒲</t>
    </r>
  </si>
  <si>
    <r>
      <rPr>
        <sz val="11"/>
        <color theme="1"/>
        <rFont val="方正公文仿宋"/>
        <charset val="134"/>
      </rPr>
      <t>南京市溧水区鸿泰居家养老服务中心（桑园蒲站点）</t>
    </r>
  </si>
  <si>
    <r>
      <rPr>
        <sz val="11"/>
        <color theme="1"/>
        <rFont val="方正公文仿宋"/>
        <charset val="134"/>
      </rPr>
      <t>南京市溧水区鸿泰居家养老服务中心（时光悦府站点）</t>
    </r>
  </si>
  <si>
    <r>
      <rPr>
        <sz val="11"/>
        <color theme="1"/>
        <rFont val="方正公文仿宋"/>
        <charset val="134"/>
      </rPr>
      <t>三星</t>
    </r>
  </si>
  <si>
    <r>
      <rPr>
        <sz val="11"/>
        <color theme="1"/>
        <rFont val="方正公文仿宋"/>
        <charset val="134"/>
      </rPr>
      <t>南京市溧水区丽康居家养老服务中心（三星站点）</t>
    </r>
  </si>
  <si>
    <r>
      <rPr>
        <sz val="11"/>
        <color theme="1"/>
        <rFont val="方正公文仿宋"/>
        <charset val="134"/>
      </rPr>
      <t>同心</t>
    </r>
  </si>
  <si>
    <r>
      <rPr>
        <sz val="11"/>
        <color theme="1"/>
        <rFont val="方正公文仿宋"/>
        <charset val="134"/>
      </rPr>
      <t>南京市溧水区丽康居家养老服务中心（同心站点）</t>
    </r>
  </si>
  <si>
    <r>
      <rPr>
        <sz val="11"/>
        <color theme="1"/>
        <rFont val="方正公文仿宋"/>
        <charset val="134"/>
      </rPr>
      <t>南京市溧水区丽康居家养老服务中心（杨家站点）</t>
    </r>
  </si>
  <si>
    <r>
      <rPr>
        <sz val="11"/>
        <color theme="1"/>
        <rFont val="方正公文仿宋"/>
        <charset val="134"/>
      </rPr>
      <t>九塘</t>
    </r>
  </si>
  <si>
    <r>
      <rPr>
        <sz val="11"/>
        <color theme="1"/>
        <rFont val="方正公文仿宋"/>
        <charset val="134"/>
      </rPr>
      <t>南京市溧水区幸福苑居家养老服务中心（前村站点）</t>
    </r>
  </si>
  <si>
    <r>
      <rPr>
        <sz val="12"/>
        <color theme="1"/>
        <rFont val="方正公文仿宋"/>
        <charset val="134"/>
      </rPr>
      <t>石湫街道</t>
    </r>
  </si>
  <si>
    <r>
      <rPr>
        <sz val="12"/>
        <color theme="1"/>
        <rFont val="方正公文仿宋"/>
        <charset val="134"/>
      </rPr>
      <t>上方</t>
    </r>
  </si>
  <si>
    <r>
      <rPr>
        <sz val="12"/>
        <color theme="1"/>
        <rFont val="方正公文仿宋"/>
        <charset val="134"/>
      </rPr>
      <t>南京市溧水区幸福苑居家养老服务中心（端详站点）</t>
    </r>
  </si>
  <si>
    <r>
      <rPr>
        <sz val="11"/>
        <color theme="1"/>
        <rFont val="方正公文仿宋"/>
        <charset val="134"/>
      </rPr>
      <t>南京市溧水区幸福苑居家养老服务中心（亭山站点）</t>
    </r>
  </si>
  <si>
    <r>
      <rPr>
        <sz val="12"/>
        <color theme="1"/>
        <rFont val="方正公文仿宋"/>
        <charset val="134"/>
      </rPr>
      <t>光明</t>
    </r>
  </si>
  <si>
    <r>
      <rPr>
        <sz val="12"/>
        <color theme="1"/>
        <rFont val="方正公文仿宋"/>
        <charset val="134"/>
      </rPr>
      <t>南京市溧水区丽康居家养老服务中心（光明居家站点）</t>
    </r>
  </si>
  <si>
    <r>
      <rPr>
        <sz val="11"/>
        <color theme="1"/>
        <rFont val="方正公文仿宋"/>
        <charset val="134"/>
      </rPr>
      <t>晶桥镇</t>
    </r>
  </si>
  <si>
    <r>
      <rPr>
        <sz val="11"/>
        <color theme="1"/>
        <rFont val="方正公文仿宋"/>
        <charset val="134"/>
      </rPr>
      <t>仙坛</t>
    </r>
  </si>
  <si>
    <r>
      <rPr>
        <sz val="11"/>
        <color theme="1"/>
        <rFont val="方正公文仿宋"/>
        <charset val="134"/>
      </rPr>
      <t>南京市溧水区惟吾德馨居家养老服务中心（仙坛站点）</t>
    </r>
  </si>
  <si>
    <r>
      <rPr>
        <sz val="11"/>
        <color theme="1"/>
        <rFont val="方正公文仿宋"/>
        <charset val="134"/>
      </rPr>
      <t>笪村</t>
    </r>
  </si>
  <si>
    <r>
      <rPr>
        <sz val="11"/>
        <color theme="1"/>
        <rFont val="方正公文仿宋"/>
        <charset val="134"/>
      </rPr>
      <t>南京市溧水区福乐居家养老服务中心（笪村站点）</t>
    </r>
  </si>
  <si>
    <r>
      <rPr>
        <sz val="11"/>
        <color theme="1"/>
        <rFont val="方正公文仿宋"/>
        <charset val="134"/>
      </rPr>
      <t>陶村</t>
    </r>
  </si>
  <si>
    <r>
      <rPr>
        <sz val="11"/>
        <color theme="1"/>
        <rFont val="方正公文仿宋"/>
        <charset val="134"/>
      </rPr>
      <t>南京怡家居家养老服务中心（西宋站点）</t>
    </r>
  </si>
  <si>
    <r>
      <rPr>
        <sz val="11"/>
        <color theme="1"/>
        <rFont val="方正公文仿宋"/>
        <charset val="134"/>
      </rPr>
      <t>芝山</t>
    </r>
  </si>
  <si>
    <r>
      <rPr>
        <sz val="11"/>
        <color theme="1"/>
        <rFont val="方正公文仿宋"/>
        <charset val="134"/>
      </rPr>
      <t>南京市溧水区润夕居家养老服务中心（芝山站点）</t>
    </r>
  </si>
  <si>
    <r>
      <rPr>
        <sz val="11"/>
        <color theme="1"/>
        <rFont val="方正公文仿宋"/>
        <charset val="134"/>
      </rPr>
      <t>南京市溧水区石燕居家养老服务中心（七里埂村站点）</t>
    </r>
  </si>
  <si>
    <r>
      <rPr>
        <sz val="12"/>
        <color theme="1"/>
        <rFont val="方正公文仿宋"/>
        <charset val="134"/>
      </rPr>
      <t>晶桥镇</t>
    </r>
  </si>
  <si>
    <r>
      <rPr>
        <sz val="12"/>
        <color theme="1"/>
        <rFont val="方正公文仿宋"/>
        <charset val="134"/>
      </rPr>
      <t>邰村</t>
    </r>
  </si>
  <si>
    <r>
      <rPr>
        <sz val="12"/>
        <color theme="1"/>
        <rFont val="方正公文仿宋"/>
        <charset val="134"/>
      </rPr>
      <t>南京市溧水区润夕居家养老服务中心（邰村站点）</t>
    </r>
  </si>
  <si>
    <r>
      <rPr>
        <sz val="12"/>
        <color theme="1"/>
        <rFont val="方正公文仿宋"/>
        <charset val="134"/>
      </rPr>
      <t>云鹤山</t>
    </r>
  </si>
  <si>
    <r>
      <rPr>
        <sz val="12"/>
        <color theme="1"/>
        <rFont val="方正公文仿宋"/>
        <charset val="134"/>
      </rPr>
      <t>南京市溧水区润夕居家养老服务中心（云鹤山站点）</t>
    </r>
  </si>
  <si>
    <r>
      <rPr>
        <sz val="12"/>
        <color theme="1"/>
        <rFont val="方正公文仿宋"/>
        <charset val="134"/>
      </rPr>
      <t>南京市溧水区润夕居家养老服务中心（云鹤山自然村站点）</t>
    </r>
  </si>
  <si>
    <r>
      <rPr>
        <sz val="12"/>
        <color theme="1"/>
        <rFont val="方正公文仿宋"/>
        <charset val="134"/>
      </rPr>
      <t>南京市溧水区润夕居家养老服务中心（云鹤山岗下村站点）</t>
    </r>
  </si>
  <si>
    <r>
      <rPr>
        <sz val="12"/>
        <color theme="1"/>
        <rFont val="方正公文仿宋"/>
        <charset val="134"/>
      </rPr>
      <t>孔家</t>
    </r>
  </si>
  <si>
    <r>
      <rPr>
        <sz val="12"/>
        <color theme="1"/>
        <rFont val="方正公文仿宋"/>
        <charset val="134"/>
      </rPr>
      <t>南京市溧水区润夕居家养老服务中心（孔家站点）</t>
    </r>
  </si>
  <si>
    <r>
      <rPr>
        <sz val="12"/>
        <color theme="1"/>
        <rFont val="方正公文仿宋"/>
        <charset val="134"/>
      </rPr>
      <t>新桥</t>
    </r>
  </si>
  <si>
    <r>
      <rPr>
        <sz val="12"/>
        <color theme="1"/>
        <rFont val="方正公文仿宋"/>
        <charset val="134"/>
      </rPr>
      <t>南京怡家居家养老服务中心（新桥站点）</t>
    </r>
  </si>
  <si>
    <r>
      <rPr>
        <sz val="12"/>
        <color theme="1"/>
        <rFont val="方正公文仿宋"/>
        <charset val="134"/>
      </rPr>
      <t>枫香岭</t>
    </r>
  </si>
  <si>
    <r>
      <rPr>
        <sz val="12"/>
        <color theme="1"/>
        <rFont val="方正公文仿宋"/>
        <charset val="134"/>
      </rPr>
      <t>南京怡家居家养老服务中心（枫香岭站点）</t>
    </r>
  </si>
  <si>
    <r>
      <rPr>
        <sz val="11"/>
        <color theme="1"/>
        <rFont val="方正公文仿宋"/>
        <charset val="134"/>
      </rPr>
      <t>南京怡家居家养老服务中心（陶村站点）</t>
    </r>
  </si>
  <si>
    <r>
      <rPr>
        <sz val="12"/>
        <color theme="1"/>
        <rFont val="方正公文仿宋"/>
        <charset val="134"/>
      </rPr>
      <t>芮家</t>
    </r>
  </si>
  <si>
    <r>
      <rPr>
        <sz val="12"/>
        <color theme="1"/>
        <rFont val="方正公文仿宋"/>
        <charset val="134"/>
      </rPr>
      <t>南京怡家居家养老服务中心（芮家站点）</t>
    </r>
  </si>
  <si>
    <r>
      <rPr>
        <sz val="11"/>
        <color theme="1"/>
        <rFont val="方正公文仿宋"/>
        <charset val="134"/>
      </rPr>
      <t>南京市溧水区润夕居家养老服务中心（曹庄站点）</t>
    </r>
  </si>
  <si>
    <r>
      <rPr>
        <sz val="11"/>
        <color theme="1"/>
        <rFont val="方正公文仿宋"/>
        <charset val="134"/>
      </rPr>
      <t>杭村</t>
    </r>
  </si>
  <si>
    <r>
      <rPr>
        <sz val="11"/>
        <color theme="1"/>
        <rFont val="方正公文仿宋"/>
        <charset val="134"/>
      </rPr>
      <t>南京市溧水区润夕居家养老服务中心（杭村站点）</t>
    </r>
  </si>
  <si>
    <r>
      <rPr>
        <sz val="12"/>
        <color theme="1"/>
        <rFont val="方正公文仿宋"/>
        <charset val="134"/>
      </rPr>
      <t>南京怡家居家养老服务中心（下桥头站点）</t>
    </r>
  </si>
  <si>
    <r>
      <rPr>
        <sz val="11"/>
        <color theme="1"/>
        <rFont val="方正公文仿宋"/>
        <charset val="134"/>
      </rPr>
      <t>和凤镇</t>
    </r>
  </si>
  <si>
    <r>
      <rPr>
        <sz val="11"/>
        <color theme="1"/>
        <rFont val="方正公文仿宋"/>
        <charset val="134"/>
      </rPr>
      <t>沙塘庵</t>
    </r>
  </si>
  <si>
    <r>
      <rPr>
        <sz val="11"/>
        <color theme="1"/>
        <rFont val="方正公文仿宋"/>
        <charset val="134"/>
      </rPr>
      <t>南京市溧水区凤鸣居家养老服务中心（沙塘庵站点）</t>
    </r>
  </si>
  <si>
    <r>
      <rPr>
        <sz val="11"/>
        <color theme="1"/>
        <rFont val="方正公文仿宋"/>
        <charset val="134"/>
      </rPr>
      <t>沈家山</t>
    </r>
  </si>
  <si>
    <r>
      <rPr>
        <sz val="11"/>
        <color theme="1"/>
        <rFont val="方正公文仿宋"/>
        <charset val="134"/>
      </rPr>
      <t>南京市溧水区鸿福居家养老服务中心（沈家山站点）</t>
    </r>
  </si>
  <si>
    <r>
      <rPr>
        <sz val="12"/>
        <color theme="1"/>
        <rFont val="方正公文仿宋"/>
        <charset val="134"/>
      </rPr>
      <t>和凤镇</t>
    </r>
  </si>
  <si>
    <r>
      <rPr>
        <sz val="12"/>
        <color theme="1"/>
        <rFont val="方正公文仿宋"/>
        <charset val="134"/>
      </rPr>
      <t>乌飞塘</t>
    </r>
  </si>
  <si>
    <r>
      <rPr>
        <sz val="12"/>
        <color theme="1"/>
        <rFont val="方正公文仿宋"/>
        <charset val="134"/>
      </rPr>
      <t>南京怡家居家养老服务中心（沙岗站点）</t>
    </r>
  </si>
  <si>
    <r>
      <rPr>
        <sz val="12"/>
        <color theme="1"/>
        <rFont val="方正公文仿宋"/>
        <charset val="134"/>
      </rPr>
      <t>张家</t>
    </r>
  </si>
  <si>
    <r>
      <rPr>
        <sz val="12"/>
        <color theme="1"/>
        <rFont val="方正公文仿宋"/>
        <charset val="134"/>
      </rPr>
      <t>南京市溧水区祥瑞养老服务中心（张家站点）</t>
    </r>
  </si>
  <si>
    <r>
      <rPr>
        <sz val="12"/>
        <color theme="1"/>
        <rFont val="方正公文仿宋"/>
        <charset val="134"/>
      </rPr>
      <t>毛公铺</t>
    </r>
  </si>
  <si>
    <r>
      <rPr>
        <sz val="12"/>
        <color theme="1"/>
        <rFont val="方正公文仿宋"/>
        <charset val="134"/>
      </rPr>
      <t>南京市溧水区鸿福居家养老服务中心（毛公铺站点）</t>
    </r>
  </si>
  <si>
    <r>
      <rPr>
        <sz val="12"/>
        <color theme="1"/>
        <rFont val="方正公文仿宋"/>
        <charset val="134"/>
      </rPr>
      <t>孔镇</t>
    </r>
  </si>
  <si>
    <r>
      <rPr>
        <sz val="12"/>
        <color theme="1"/>
        <rFont val="方正公文仿宋"/>
        <charset val="134"/>
      </rPr>
      <t>南京怡家居家养老服务中心（孔镇站点）</t>
    </r>
  </si>
  <si>
    <r>
      <rPr>
        <sz val="12"/>
        <color theme="1"/>
        <rFont val="方正公文仿宋"/>
        <charset val="134"/>
      </rPr>
      <t>凤凰路</t>
    </r>
  </si>
  <si>
    <r>
      <rPr>
        <sz val="12"/>
        <color theme="1"/>
        <rFont val="方正公文仿宋"/>
        <charset val="134"/>
      </rPr>
      <t>南京市溧水区祥瑞养老服务中心（凤凰路站点）</t>
    </r>
  </si>
  <si>
    <r>
      <rPr>
        <sz val="12"/>
        <color theme="1"/>
        <rFont val="方正公文仿宋"/>
        <charset val="134"/>
      </rPr>
      <t>双牌石</t>
    </r>
  </si>
  <si>
    <r>
      <rPr>
        <sz val="12"/>
        <color theme="1"/>
        <rFont val="方正公文仿宋"/>
        <charset val="134"/>
      </rPr>
      <t>南京市溧水区鸿福居家养老服务中心（双牌石站点）</t>
    </r>
  </si>
  <si>
    <r>
      <rPr>
        <sz val="12"/>
        <color theme="1"/>
        <rFont val="方正公文仿宋"/>
        <charset val="134"/>
      </rPr>
      <t>孙家巷</t>
    </r>
  </si>
  <si>
    <r>
      <rPr>
        <sz val="12"/>
        <color theme="1"/>
        <rFont val="方正公文仿宋"/>
        <charset val="134"/>
      </rPr>
      <t>南京市溧水区祥瑞养老服务中心（孙家巷站点）</t>
    </r>
  </si>
  <si>
    <t>吴村桥</t>
  </si>
  <si>
    <r>
      <rPr>
        <sz val="12"/>
        <color theme="1"/>
        <rFont val="方正公文仿宋"/>
        <charset val="134"/>
      </rPr>
      <t>南京怡家居家养老服务中心（吴村桥站点）</t>
    </r>
  </si>
  <si>
    <r>
      <rPr>
        <sz val="11"/>
        <color theme="1"/>
        <rFont val="方正公文仿宋"/>
        <charset val="134"/>
      </rPr>
      <t>中杨</t>
    </r>
  </si>
  <si>
    <r>
      <rPr>
        <sz val="12"/>
        <color theme="1"/>
        <rFont val="方正公文仿宋"/>
        <charset val="134"/>
      </rPr>
      <t>南京市溧水区凤鸣居家养老服务中心（中杨村站点）</t>
    </r>
  </si>
  <si>
    <r>
      <rPr>
        <sz val="11"/>
        <color theme="1"/>
        <rFont val="方正公文仿宋"/>
        <charset val="134"/>
      </rPr>
      <t>骆山</t>
    </r>
  </si>
  <si>
    <r>
      <rPr>
        <sz val="12"/>
        <color theme="1"/>
        <rFont val="方正公文仿宋"/>
        <charset val="134"/>
      </rPr>
      <t>南京市溧水区凤鸣居家养老服务中心（骆山站点）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</si>
</sst>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22"/>
      <color theme="1"/>
      <name val="方正公文小标宋"/>
      <charset val="134"/>
    </font>
    <font>
      <b/>
      <sz val="10.5"/>
      <color rgb="FF000000"/>
      <name val="方正公文楷体"/>
      <charset val="134"/>
    </font>
    <font>
      <sz val="12"/>
      <color rgb="FF000000"/>
      <name val="方正公文黑体"/>
      <charset val="134"/>
    </font>
    <font>
      <sz val="12"/>
      <color theme="1"/>
      <name val="Times New Roman"/>
      <charset val="134"/>
    </font>
    <font>
      <sz val="11"/>
      <color theme="1"/>
      <name val="方正公文仿宋"/>
      <charset val="134"/>
    </font>
    <font>
      <sz val="11"/>
      <name val="方正公文仿宋"/>
      <charset val="134"/>
    </font>
    <font>
      <sz val="22"/>
      <color theme="1"/>
      <name val="Times New Roman"/>
      <charset val="134"/>
    </font>
    <font>
      <sz val="12"/>
      <color rgb="FF000000"/>
      <name val="Times New Roman"/>
      <charset val="134"/>
    </font>
    <font>
      <sz val="11"/>
      <color rgb="FF000000"/>
      <name val="Times New Roman"/>
      <charset val="134"/>
    </font>
    <font>
      <sz val="16"/>
      <color theme="1"/>
      <name val="方正公文仿宋"/>
      <charset val="134"/>
    </font>
    <font>
      <sz val="12"/>
      <color theme="1"/>
      <name val="方正公文黑体"/>
      <charset val="134"/>
    </font>
    <font>
      <sz val="12"/>
      <color theme="1"/>
      <name val="方正公文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6" borderId="9" applyNumberForma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0" fillId="0" borderId="0" xfId="0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1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edia/uos/&#23384;&#20648;&#30424;01/&#23621;&#23478;&#20859;&#32769;/2026&#23621;&#23478;/2026&#24180;&#19978;&#21322;&#24180;&#22522;&#30784;&#34917;&#36148;&#12289;&#32489;&#25928;&#22870;&#34917;&#12289;&#21161;&#39184;&#34917;&#36148;&#21457;&#25918;/2026&#24180;&#19978;&#21322;&#24180;&#31449;&#28857;&#26381;&#21153;&#12289;&#32489;&#25928;&#25968;&#25454;&#12289;&#21161;&#39184;&#26381;&#21153;&#22870;&#34917;&#21457;&#25918;/&#31639;&#38065;/2026&#24180;&#31038;&#21306;&#23621;&#23478;&#20859;&#32769;&#26381;&#21153;&#20013;&#24515;&#19978;&#38376;&#26381;&#21153;&#20154;&#25968;&#35780;&#23450;&#32467;&#26524;&#65288;&#21322;&#24180;&#65292;&#26080;&#31561;&#32423;&#19981;&#39044;&#21457;&#65289;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</sheetNames>
    <sheetDataSet>
      <sheetData sheetId="0">
        <row r="2">
          <cell r="A2" t="str">
            <v>站点名称</v>
          </cell>
          <cell r="B2" t="str">
            <v>地址</v>
          </cell>
          <cell r="C2" t="str">
            <v>统一信用代码</v>
          </cell>
          <cell r="D2" t="str">
            <v>现等级</v>
          </cell>
          <cell r="E2" t="str">
            <v>等级起止日期</v>
          </cell>
          <cell r="F2" t="str">
            <v>实际运营起止时间</v>
          </cell>
          <cell r="G2">
            <v>45992</v>
          </cell>
        </row>
        <row r="2">
          <cell r="J2">
            <v>46023</v>
          </cell>
        </row>
        <row r="2">
          <cell r="M2">
            <v>46054</v>
          </cell>
        </row>
        <row r="2">
          <cell r="P2">
            <v>46082</v>
          </cell>
        </row>
        <row r="2">
          <cell r="S2">
            <v>46113</v>
          </cell>
        </row>
        <row r="2">
          <cell r="V2">
            <v>46143</v>
          </cell>
        </row>
        <row r="2">
          <cell r="Y2">
            <v>46174</v>
          </cell>
        </row>
        <row r="2">
          <cell r="AB2" t="str">
            <v>实发绩效补贴</v>
          </cell>
          <cell r="AC2" t="str">
            <v>备注</v>
          </cell>
        </row>
        <row r="3">
          <cell r="G3" t="str">
            <v>服务人数</v>
          </cell>
          <cell r="H3" t="str">
            <v>服务人次</v>
          </cell>
          <cell r="I3" t="str">
            <v>按绩效奖补规则核算人数</v>
          </cell>
          <cell r="J3" t="str">
            <v>服务人数</v>
          </cell>
          <cell r="K3" t="str">
            <v>服务人次</v>
          </cell>
          <cell r="L3" t="str">
            <v>按绩效奖补规则核算人数</v>
          </cell>
          <cell r="M3" t="str">
            <v>服务人数</v>
          </cell>
          <cell r="N3" t="str">
            <v>服务人次</v>
          </cell>
          <cell r="O3" t="str">
            <v>按绩效奖补规则核算人数</v>
          </cell>
          <cell r="P3" t="str">
            <v>服务人数</v>
          </cell>
          <cell r="Q3" t="str">
            <v>服务人次</v>
          </cell>
          <cell r="R3" t="str">
            <v>按绩效奖补规则核算人数</v>
          </cell>
          <cell r="S3" t="str">
            <v>服务人数</v>
          </cell>
          <cell r="T3" t="str">
            <v>服务人次</v>
          </cell>
          <cell r="U3" t="str">
            <v>按绩效奖补规则核算人数</v>
          </cell>
          <cell r="V3" t="str">
            <v>服务人数</v>
          </cell>
          <cell r="W3" t="str">
            <v>服务人次</v>
          </cell>
          <cell r="X3" t="str">
            <v>按绩效奖补规则核算人数</v>
          </cell>
          <cell r="Y3" t="str">
            <v>服务人数</v>
          </cell>
          <cell r="Z3" t="str">
            <v>服务人次</v>
          </cell>
          <cell r="AA3" t="str">
            <v>按绩效奖补规则核算人数</v>
          </cell>
        </row>
        <row r="4">
          <cell r="A4" t="str">
            <v>南京市溧水区乐活居养老服务中心（景山站点）</v>
          </cell>
          <cell r="B4" t="str">
            <v>南京市溧水区柘塘街道群力社区蒲杆村109号</v>
          </cell>
          <cell r="C4" t="str">
            <v>52320117MJ5836105R</v>
          </cell>
          <cell r="D4" t="str">
            <v>三级</v>
          </cell>
          <cell r="E4" t="str">
            <v>2023.12.01-2026.11.30</v>
          </cell>
          <cell r="F4" t="str">
            <v>2025.12.01-2026.06.30</v>
          </cell>
          <cell r="G4">
            <v>51</v>
          </cell>
          <cell r="H4">
            <v>51</v>
          </cell>
          <cell r="I4">
            <v>51</v>
          </cell>
          <cell r="J4">
            <v>53</v>
          </cell>
          <cell r="K4">
            <v>53</v>
          </cell>
          <cell r="L4">
            <v>53</v>
          </cell>
          <cell r="M4">
            <v>53</v>
          </cell>
          <cell r="N4">
            <v>53</v>
          </cell>
          <cell r="O4">
            <v>53</v>
          </cell>
          <cell r="P4">
            <v>53</v>
          </cell>
          <cell r="Q4">
            <v>53</v>
          </cell>
          <cell r="R4">
            <v>53</v>
          </cell>
          <cell r="S4">
            <v>53</v>
          </cell>
          <cell r="T4">
            <v>53</v>
          </cell>
          <cell r="U4">
            <v>53</v>
          </cell>
          <cell r="V4">
            <v>53</v>
          </cell>
          <cell r="W4">
            <v>53</v>
          </cell>
          <cell r="X4">
            <v>53</v>
          </cell>
          <cell r="Y4">
            <v>53</v>
          </cell>
          <cell r="Z4">
            <v>53</v>
          </cell>
          <cell r="AA4">
            <v>53</v>
          </cell>
          <cell r="AB4">
            <v>35000</v>
          </cell>
        </row>
        <row r="5">
          <cell r="A5" t="str">
            <v>南京市溧水区爱景居家养老服务中心（群力站点）</v>
          </cell>
          <cell r="B5" t="str">
            <v>南京市溧水区柘塘街道群力社区群力大道8号</v>
          </cell>
          <cell r="C5" t="str">
            <v>5232011733931704XT</v>
          </cell>
          <cell r="D5" t="str">
            <v>四级</v>
          </cell>
          <cell r="E5" t="str">
            <v>2025.04.30-2028.04.30</v>
          </cell>
          <cell r="F5" t="str">
            <v>2025.12.01-2026.06.30</v>
          </cell>
          <cell r="G5">
            <v>108</v>
          </cell>
          <cell r="H5">
            <v>111</v>
          </cell>
          <cell r="I5">
            <v>108</v>
          </cell>
          <cell r="J5">
            <v>97</v>
          </cell>
          <cell r="K5">
            <v>99</v>
          </cell>
          <cell r="L5">
            <v>96.9999999999998</v>
          </cell>
          <cell r="M5">
            <v>92</v>
          </cell>
          <cell r="N5">
            <v>94</v>
          </cell>
          <cell r="O5">
            <v>91.9999999999998</v>
          </cell>
          <cell r="P5">
            <v>91</v>
          </cell>
          <cell r="Q5">
            <v>94</v>
          </cell>
          <cell r="R5">
            <v>90.9999999999998</v>
          </cell>
          <cell r="S5">
            <v>104</v>
          </cell>
          <cell r="T5">
            <v>108</v>
          </cell>
          <cell r="U5">
            <v>104</v>
          </cell>
          <cell r="V5">
            <v>104</v>
          </cell>
          <cell r="W5">
            <v>107</v>
          </cell>
          <cell r="X5">
            <v>104</v>
          </cell>
          <cell r="Y5">
            <v>106</v>
          </cell>
          <cell r="Z5">
            <v>110</v>
          </cell>
          <cell r="AA5">
            <v>106</v>
          </cell>
          <cell r="AB5">
            <v>70000</v>
          </cell>
        </row>
        <row r="6">
          <cell r="A6" t="str">
            <v>南京市溧水区爱景社区居家养老服务中心</v>
          </cell>
          <cell r="B6" t="str">
            <v>南京市溧水区柘塘街道康怡社区科创大道2号21幢</v>
          </cell>
          <cell r="C6" t="str">
            <v>5232011733931704XT</v>
          </cell>
          <cell r="D6" t="str">
            <v>五级</v>
          </cell>
          <cell r="E6" t="str">
            <v>2025.04.30-2028.04.30</v>
          </cell>
          <cell r="F6" t="str">
            <v>2025.12.01-2026.06.30</v>
          </cell>
          <cell r="G6">
            <v>155</v>
          </cell>
          <cell r="H6">
            <v>155</v>
          </cell>
          <cell r="I6">
            <v>155</v>
          </cell>
          <cell r="J6">
            <v>133</v>
          </cell>
          <cell r="K6">
            <v>133</v>
          </cell>
          <cell r="L6">
            <v>132</v>
          </cell>
          <cell r="M6">
            <v>126</v>
          </cell>
          <cell r="N6">
            <v>126</v>
          </cell>
          <cell r="O6">
            <v>126</v>
          </cell>
          <cell r="P6">
            <v>136</v>
          </cell>
          <cell r="Q6">
            <v>136</v>
          </cell>
          <cell r="R6">
            <v>136</v>
          </cell>
          <cell r="S6">
            <v>138</v>
          </cell>
          <cell r="T6">
            <v>138</v>
          </cell>
          <cell r="U6">
            <v>138</v>
          </cell>
          <cell r="V6">
            <v>141</v>
          </cell>
          <cell r="W6">
            <v>141</v>
          </cell>
          <cell r="X6">
            <v>141</v>
          </cell>
          <cell r="Y6">
            <v>138</v>
          </cell>
          <cell r="Z6">
            <v>138</v>
          </cell>
          <cell r="AA6">
            <v>138</v>
          </cell>
          <cell r="AB6">
            <v>116666.67</v>
          </cell>
        </row>
        <row r="7">
          <cell r="A7" t="str">
            <v>南京市溧水区爱景社区居家养老服务中心（新淮站点）</v>
          </cell>
          <cell r="B7" t="str">
            <v>南京市溧水区柘塘街道崇贤社区新淮大道88号</v>
          </cell>
          <cell r="C7" t="str">
            <v>5232011733931704XT</v>
          </cell>
          <cell r="D7" t="str">
            <v>三级</v>
          </cell>
          <cell r="E7" t="str">
            <v>2023.12.01-2026.11.30</v>
          </cell>
          <cell r="F7" t="str">
            <v>2025.12.01-2026.06.30</v>
          </cell>
          <cell r="G7">
            <v>61</v>
          </cell>
          <cell r="H7">
            <v>61</v>
          </cell>
          <cell r="I7">
            <v>60.9999999999999</v>
          </cell>
          <cell r="J7">
            <v>56</v>
          </cell>
          <cell r="K7">
            <v>56</v>
          </cell>
          <cell r="L7">
            <v>55</v>
          </cell>
          <cell r="M7">
            <v>55</v>
          </cell>
          <cell r="N7">
            <v>55</v>
          </cell>
          <cell r="O7">
            <v>54</v>
          </cell>
          <cell r="P7">
            <v>55</v>
          </cell>
          <cell r="Q7">
            <v>55</v>
          </cell>
          <cell r="R7">
            <v>55</v>
          </cell>
          <cell r="S7">
            <v>60</v>
          </cell>
          <cell r="T7">
            <v>60</v>
          </cell>
          <cell r="U7">
            <v>60</v>
          </cell>
          <cell r="V7">
            <v>57</v>
          </cell>
          <cell r="W7">
            <v>57</v>
          </cell>
          <cell r="X7">
            <v>57</v>
          </cell>
          <cell r="Y7">
            <v>58</v>
          </cell>
          <cell r="Z7">
            <v>58</v>
          </cell>
          <cell r="AA7">
            <v>58</v>
          </cell>
          <cell r="AB7">
            <v>35000</v>
          </cell>
        </row>
        <row r="8">
          <cell r="A8" t="str">
            <v>南京市溧水区安正居家养老服务中心（交山站点）</v>
          </cell>
          <cell r="B8" t="str">
            <v>南京市溧水区开发区谢家新村老年活动中心</v>
          </cell>
          <cell r="C8" t="str">
            <v>52320117MJ5839437R</v>
          </cell>
          <cell r="D8" t="str">
            <v>三级</v>
          </cell>
          <cell r="E8" t="str">
            <v>2023.12.01-2026.11.30</v>
          </cell>
          <cell r="F8" t="str">
            <v>2025.12.01-2026.06.30</v>
          </cell>
          <cell r="G8">
            <v>35</v>
          </cell>
          <cell r="H8">
            <v>35</v>
          </cell>
          <cell r="I8">
            <v>35</v>
          </cell>
          <cell r="J8">
            <v>48</v>
          </cell>
          <cell r="K8">
            <v>48</v>
          </cell>
          <cell r="L8">
            <v>48</v>
          </cell>
          <cell r="M8">
            <v>46</v>
          </cell>
          <cell r="N8">
            <v>46</v>
          </cell>
          <cell r="O8">
            <v>45</v>
          </cell>
          <cell r="P8">
            <v>46</v>
          </cell>
          <cell r="Q8">
            <v>46</v>
          </cell>
          <cell r="R8">
            <v>46</v>
          </cell>
          <cell r="S8">
            <v>50</v>
          </cell>
          <cell r="T8">
            <v>50</v>
          </cell>
          <cell r="U8">
            <v>50</v>
          </cell>
          <cell r="V8">
            <v>50</v>
          </cell>
          <cell r="W8">
            <v>50</v>
          </cell>
          <cell r="X8">
            <v>50</v>
          </cell>
          <cell r="Y8">
            <v>48</v>
          </cell>
          <cell r="Z8">
            <v>48</v>
          </cell>
          <cell r="AA8">
            <v>48</v>
          </cell>
          <cell r="AB8">
            <v>30000</v>
          </cell>
        </row>
        <row r="9">
          <cell r="A9" t="str">
            <v>南京市溧水区爱景社区居家养老服务中心（福田站点）</v>
          </cell>
          <cell r="B9" t="str">
            <v>南京市溧水经济开发区福田路7号福田雅居1期</v>
          </cell>
          <cell r="C9" t="str">
            <v>5232011733931704XT</v>
          </cell>
          <cell r="D9" t="str">
            <v>二级</v>
          </cell>
          <cell r="E9" t="str">
            <v>2023.12.01-2026.11.30</v>
          </cell>
          <cell r="F9" t="str">
            <v>2025.12.01-2026.06.30</v>
          </cell>
          <cell r="G9">
            <v>29</v>
          </cell>
          <cell r="H9">
            <v>29</v>
          </cell>
          <cell r="I9">
            <v>29</v>
          </cell>
          <cell r="J9">
            <v>25</v>
          </cell>
          <cell r="K9">
            <v>26</v>
          </cell>
          <cell r="L9">
            <v>25</v>
          </cell>
          <cell r="M9">
            <v>25</v>
          </cell>
          <cell r="N9">
            <v>25</v>
          </cell>
          <cell r="O9">
            <v>25</v>
          </cell>
          <cell r="P9">
            <v>24</v>
          </cell>
          <cell r="Q9">
            <v>24</v>
          </cell>
          <cell r="R9">
            <v>24</v>
          </cell>
          <cell r="S9">
            <v>23</v>
          </cell>
          <cell r="T9">
            <v>23</v>
          </cell>
          <cell r="U9">
            <v>23</v>
          </cell>
          <cell r="V9">
            <v>23</v>
          </cell>
          <cell r="W9">
            <v>23</v>
          </cell>
          <cell r="X9">
            <v>23</v>
          </cell>
          <cell r="Y9">
            <v>22</v>
          </cell>
          <cell r="Z9">
            <v>22</v>
          </cell>
          <cell r="AA9">
            <v>22</v>
          </cell>
          <cell r="AB9">
            <v>17500</v>
          </cell>
        </row>
        <row r="10">
          <cell r="A10" t="str">
            <v>南京市溧水区祥瑞养老服务中心（前进站点）</v>
          </cell>
          <cell r="B10" t="str">
            <v>南京市溧水区开发区前进社区居委会大院内</v>
          </cell>
          <cell r="C10" t="str">
            <v>523201173026865465</v>
          </cell>
          <cell r="D10" t="str">
            <v>三级</v>
          </cell>
          <cell r="E10" t="str">
            <v>2023.12.01-2026.11.30</v>
          </cell>
          <cell r="F10" t="str">
            <v>2025.12.01-2026.06.30</v>
          </cell>
          <cell r="G10">
            <v>50</v>
          </cell>
          <cell r="H10">
            <v>50</v>
          </cell>
          <cell r="I10">
            <v>50</v>
          </cell>
          <cell r="J10">
            <v>50</v>
          </cell>
          <cell r="K10">
            <v>50</v>
          </cell>
          <cell r="L10">
            <v>50</v>
          </cell>
          <cell r="M10">
            <v>50</v>
          </cell>
          <cell r="N10">
            <v>50</v>
          </cell>
          <cell r="O10">
            <v>50</v>
          </cell>
          <cell r="P10">
            <v>50</v>
          </cell>
          <cell r="Q10">
            <v>50</v>
          </cell>
          <cell r="R10">
            <v>50</v>
          </cell>
          <cell r="S10">
            <v>50</v>
          </cell>
          <cell r="T10">
            <v>50</v>
          </cell>
          <cell r="U10">
            <v>50</v>
          </cell>
          <cell r="V10">
            <v>50</v>
          </cell>
          <cell r="W10">
            <v>50</v>
          </cell>
          <cell r="X10">
            <v>50</v>
          </cell>
          <cell r="Y10">
            <v>50</v>
          </cell>
          <cell r="Z10">
            <v>50</v>
          </cell>
          <cell r="AA10">
            <v>50</v>
          </cell>
          <cell r="AB10">
            <v>35000</v>
          </cell>
        </row>
        <row r="11">
          <cell r="A11" t="str">
            <v>南京市溧水区祥瑞养老服务中心（机场路中城花园站点）</v>
          </cell>
          <cell r="B11" t="str">
            <v>南京市溧水区柘塘街道机场路8号中城花园30栋对面</v>
          </cell>
          <cell r="C11" t="str">
            <v>523201173026865465</v>
          </cell>
          <cell r="D11" t="str">
            <v>三级</v>
          </cell>
          <cell r="E11" t="str">
            <v>2023.12.01-2026.11.30</v>
          </cell>
          <cell r="F11" t="str">
            <v>2025.12.01-2026.06.30</v>
          </cell>
          <cell r="G11">
            <v>49</v>
          </cell>
          <cell r="H11">
            <v>49</v>
          </cell>
          <cell r="I11">
            <v>49</v>
          </cell>
          <cell r="J11">
            <v>50</v>
          </cell>
          <cell r="K11">
            <v>50</v>
          </cell>
          <cell r="L11">
            <v>50</v>
          </cell>
          <cell r="M11">
            <v>49</v>
          </cell>
          <cell r="N11">
            <v>49</v>
          </cell>
          <cell r="O11">
            <v>49</v>
          </cell>
          <cell r="P11">
            <v>50</v>
          </cell>
          <cell r="Q11">
            <v>50</v>
          </cell>
          <cell r="R11">
            <v>49</v>
          </cell>
          <cell r="S11">
            <v>49</v>
          </cell>
          <cell r="T11">
            <v>49</v>
          </cell>
          <cell r="U11">
            <v>49</v>
          </cell>
          <cell r="V11">
            <v>50</v>
          </cell>
          <cell r="W11">
            <v>50</v>
          </cell>
          <cell r="X11">
            <v>50</v>
          </cell>
          <cell r="Y11">
            <v>49</v>
          </cell>
          <cell r="Z11">
            <v>49</v>
          </cell>
          <cell r="AA11">
            <v>49</v>
          </cell>
          <cell r="AB11">
            <v>35000</v>
          </cell>
        </row>
        <row r="12">
          <cell r="A12" t="str">
            <v>南京市溧水区爱景社区居家养老服务中心（团山站点）</v>
          </cell>
          <cell r="B12" t="str">
            <v>南京市溧水区柘塘街道团山社区创维文汇苑19幢</v>
          </cell>
          <cell r="C12" t="str">
            <v>5232011733931704XT</v>
          </cell>
          <cell r="D12" t="str">
            <v>三级</v>
          </cell>
          <cell r="E12" t="str">
            <v>2023.12.01-2026.11.30</v>
          </cell>
          <cell r="F12" t="str">
            <v>2025.12.01-2026.06.30</v>
          </cell>
          <cell r="G12">
            <v>41</v>
          </cell>
          <cell r="H12">
            <v>41</v>
          </cell>
          <cell r="I12">
            <v>41</v>
          </cell>
          <cell r="J12">
            <v>40</v>
          </cell>
          <cell r="K12">
            <v>40</v>
          </cell>
          <cell r="L12">
            <v>40</v>
          </cell>
          <cell r="M12">
            <v>41</v>
          </cell>
          <cell r="N12">
            <v>42</v>
          </cell>
          <cell r="O12">
            <v>41</v>
          </cell>
          <cell r="P12">
            <v>41</v>
          </cell>
          <cell r="Q12">
            <v>41</v>
          </cell>
          <cell r="R12">
            <v>41</v>
          </cell>
          <cell r="S12">
            <v>41</v>
          </cell>
          <cell r="T12">
            <v>41</v>
          </cell>
          <cell r="U12">
            <v>41</v>
          </cell>
          <cell r="V12">
            <v>42</v>
          </cell>
          <cell r="W12">
            <v>42</v>
          </cell>
          <cell r="X12">
            <v>42</v>
          </cell>
          <cell r="Y12">
            <v>42</v>
          </cell>
          <cell r="Z12">
            <v>42</v>
          </cell>
          <cell r="AA12">
            <v>42</v>
          </cell>
          <cell r="AB12">
            <v>35000</v>
          </cell>
        </row>
        <row r="13">
          <cell r="A13" t="str">
            <v>南京市溧水区祥瑞养老服务中心（星河站点）</v>
          </cell>
          <cell r="B13" t="str">
            <v>溧水区秦淮大道166号九筑名邸北门</v>
          </cell>
          <cell r="C13" t="str">
            <v>523201173026865465</v>
          </cell>
          <cell r="D13" t="str">
            <v>三级</v>
          </cell>
          <cell r="E13" t="str">
            <v>2024.04.01-2027.03.31</v>
          </cell>
          <cell r="F13" t="str">
            <v>2025.12.01-2026.06.30</v>
          </cell>
          <cell r="G13">
            <v>50</v>
          </cell>
          <cell r="H13">
            <v>50</v>
          </cell>
          <cell r="I13">
            <v>50</v>
          </cell>
          <cell r="J13">
            <v>50</v>
          </cell>
          <cell r="K13">
            <v>50</v>
          </cell>
          <cell r="L13">
            <v>50</v>
          </cell>
          <cell r="M13">
            <v>50</v>
          </cell>
          <cell r="N13">
            <v>50</v>
          </cell>
          <cell r="O13">
            <v>50</v>
          </cell>
          <cell r="P13">
            <v>50</v>
          </cell>
          <cell r="Q13">
            <v>50</v>
          </cell>
          <cell r="R13">
            <v>50</v>
          </cell>
          <cell r="S13">
            <v>48</v>
          </cell>
          <cell r="T13">
            <v>48</v>
          </cell>
          <cell r="U13">
            <v>48</v>
          </cell>
          <cell r="V13">
            <v>50</v>
          </cell>
          <cell r="W13">
            <v>50</v>
          </cell>
          <cell r="X13">
            <v>50</v>
          </cell>
          <cell r="Y13">
            <v>50</v>
          </cell>
          <cell r="Z13">
            <v>50</v>
          </cell>
          <cell r="AA13">
            <v>50</v>
          </cell>
          <cell r="AB13">
            <v>35000</v>
          </cell>
        </row>
        <row r="14">
          <cell r="A14" t="str">
            <v>南京市溧水区祥瑞养老服务中心（新月湾站点）</v>
          </cell>
          <cell r="B14" t="str">
            <v>南京市溧水区柘塘街道新月湾小区6栋</v>
          </cell>
          <cell r="C14" t="str">
            <v>523201173026865465</v>
          </cell>
          <cell r="D14" t="str">
            <v>三级</v>
          </cell>
          <cell r="E14" t="str">
            <v>2023.12.01-2026.11.30</v>
          </cell>
          <cell r="F14" t="str">
            <v>2025.12.01-2026.06.30</v>
          </cell>
          <cell r="G14">
            <v>49</v>
          </cell>
          <cell r="H14">
            <v>49</v>
          </cell>
          <cell r="I14">
            <v>49</v>
          </cell>
          <cell r="J14">
            <v>49</v>
          </cell>
          <cell r="K14">
            <v>50</v>
          </cell>
          <cell r="L14">
            <v>49</v>
          </cell>
          <cell r="M14">
            <v>50</v>
          </cell>
          <cell r="N14">
            <v>51</v>
          </cell>
          <cell r="O14">
            <v>50</v>
          </cell>
          <cell r="P14">
            <v>50</v>
          </cell>
          <cell r="Q14">
            <v>50</v>
          </cell>
          <cell r="R14">
            <v>50</v>
          </cell>
          <cell r="S14">
            <v>50</v>
          </cell>
          <cell r="T14">
            <v>50</v>
          </cell>
          <cell r="U14">
            <v>50</v>
          </cell>
          <cell r="V14">
            <v>50</v>
          </cell>
          <cell r="W14">
            <v>50</v>
          </cell>
          <cell r="X14">
            <v>50</v>
          </cell>
          <cell r="Y14">
            <v>50</v>
          </cell>
          <cell r="Z14">
            <v>50</v>
          </cell>
          <cell r="AA14">
            <v>50</v>
          </cell>
          <cell r="AB14">
            <v>35000</v>
          </cell>
        </row>
        <row r="15">
          <cell r="A15" t="str">
            <v>南京怡家居家养老服务中心（华桥站点）</v>
          </cell>
          <cell r="B15" t="str">
            <v>南京市溧水经济开发区华桥大仁山村22号</v>
          </cell>
          <cell r="C15" t="str">
            <v>52320117MJ5839285D</v>
          </cell>
          <cell r="D15" t="str">
            <v>二级</v>
          </cell>
          <cell r="E15" t="str">
            <v>2025.01.01-2027.12.31</v>
          </cell>
          <cell r="F15" t="str">
            <v>2025.12.01-2026.06.30</v>
          </cell>
          <cell r="G15">
            <v>29</v>
          </cell>
          <cell r="H15">
            <v>29</v>
          </cell>
          <cell r="I15">
            <v>29</v>
          </cell>
          <cell r="J15">
            <v>30</v>
          </cell>
          <cell r="K15">
            <v>30</v>
          </cell>
          <cell r="L15">
            <v>30</v>
          </cell>
          <cell r="M15">
            <v>29</v>
          </cell>
          <cell r="N15">
            <v>30</v>
          </cell>
          <cell r="O15">
            <v>29</v>
          </cell>
          <cell r="P15">
            <v>30</v>
          </cell>
          <cell r="Q15">
            <v>50</v>
          </cell>
          <cell r="R15">
            <v>30</v>
          </cell>
          <cell r="S15">
            <v>30</v>
          </cell>
          <cell r="T15">
            <v>30</v>
          </cell>
          <cell r="U15">
            <v>30</v>
          </cell>
          <cell r="V15">
            <v>30</v>
          </cell>
          <cell r="W15">
            <v>30</v>
          </cell>
          <cell r="X15">
            <v>30</v>
          </cell>
          <cell r="Y15">
            <v>30</v>
          </cell>
          <cell r="Z15">
            <v>31</v>
          </cell>
          <cell r="AA15">
            <v>30</v>
          </cell>
          <cell r="AB15">
            <v>17500</v>
          </cell>
        </row>
        <row r="16">
          <cell r="A16" t="str">
            <v>南京市溧水区润夕居家养老服务中心（秦淮站点）</v>
          </cell>
          <cell r="B16" t="str">
            <v>溧水区柘塘街道金鸡泉路18号</v>
          </cell>
          <cell r="C16" t="str">
            <v>52320117MJ58391707</v>
          </cell>
          <cell r="D16" t="str">
            <v>三级</v>
          </cell>
          <cell r="E16" t="str">
            <v>2025.01.01-2027.12.31</v>
          </cell>
          <cell r="F16" t="str">
            <v>2025.12.01-2026.06.30</v>
          </cell>
          <cell r="G16">
            <v>99</v>
          </cell>
          <cell r="H16">
            <v>99</v>
          </cell>
          <cell r="I16">
            <v>98.9999999999998</v>
          </cell>
          <cell r="J16">
            <v>86</v>
          </cell>
          <cell r="K16">
            <v>87</v>
          </cell>
          <cell r="L16">
            <v>85.9999999999999</v>
          </cell>
          <cell r="M16">
            <v>67</v>
          </cell>
          <cell r="N16">
            <v>67</v>
          </cell>
          <cell r="O16">
            <v>66.9999999999999</v>
          </cell>
          <cell r="P16">
            <v>44</v>
          </cell>
          <cell r="Q16">
            <v>44</v>
          </cell>
          <cell r="R16">
            <v>44</v>
          </cell>
          <cell r="S16">
            <v>46</v>
          </cell>
          <cell r="T16">
            <v>46</v>
          </cell>
          <cell r="U16">
            <v>46</v>
          </cell>
          <cell r="V16">
            <v>39</v>
          </cell>
          <cell r="W16">
            <v>39</v>
          </cell>
          <cell r="X16">
            <v>39</v>
          </cell>
          <cell r="Y16">
            <v>43</v>
          </cell>
          <cell r="Z16">
            <v>44</v>
          </cell>
          <cell r="AA16">
            <v>43</v>
          </cell>
          <cell r="AB16">
            <v>30000</v>
          </cell>
        </row>
        <row r="17">
          <cell r="A17" t="str">
            <v>南京怡家居家养老服务中心（荷花站点）</v>
          </cell>
          <cell r="B17" t="str">
            <v>溧水区柘塘街道荷花路9号荷花党群服务中心</v>
          </cell>
          <cell r="C17" t="str">
            <v>52320117MJ5839285D</v>
          </cell>
          <cell r="D17" t="str">
            <v>三级</v>
          </cell>
          <cell r="E17" t="str">
            <v>2025.01.01-2027.12.31</v>
          </cell>
          <cell r="F17" t="str">
            <v>2025.12.01-2026.06.30</v>
          </cell>
          <cell r="G17">
            <v>58</v>
          </cell>
          <cell r="H17">
            <v>58</v>
          </cell>
          <cell r="I17">
            <v>58</v>
          </cell>
          <cell r="J17">
            <v>91</v>
          </cell>
          <cell r="K17">
            <v>92</v>
          </cell>
          <cell r="L17">
            <v>89.9999999999998</v>
          </cell>
          <cell r="M17">
            <v>89</v>
          </cell>
          <cell r="N17">
            <v>89</v>
          </cell>
          <cell r="O17">
            <v>88.9999999999998</v>
          </cell>
          <cell r="P17">
            <v>90</v>
          </cell>
          <cell r="Q17">
            <v>90</v>
          </cell>
          <cell r="R17">
            <v>89.9999999999998</v>
          </cell>
          <cell r="S17">
            <v>55</v>
          </cell>
          <cell r="T17">
            <v>55</v>
          </cell>
          <cell r="U17">
            <v>55</v>
          </cell>
          <cell r="V17">
            <v>50</v>
          </cell>
          <cell r="W17">
            <v>50</v>
          </cell>
          <cell r="X17">
            <v>50</v>
          </cell>
          <cell r="Y17">
            <v>50</v>
          </cell>
          <cell r="Z17">
            <v>50</v>
          </cell>
          <cell r="AA17">
            <v>50</v>
          </cell>
          <cell r="AB17">
            <v>35000</v>
          </cell>
        </row>
        <row r="18">
          <cell r="A18" t="str">
            <v>南京怡家居家养老服务中心（乌山站点）</v>
          </cell>
          <cell r="B18" t="str">
            <v>溧水区柘塘街道徐母塘路100号乌山社区</v>
          </cell>
          <cell r="C18" t="str">
            <v>52320117MJ5839285D</v>
          </cell>
          <cell r="D18" t="str">
            <v>三级</v>
          </cell>
          <cell r="E18" t="str">
            <v>2025.01.01-2027.12.31</v>
          </cell>
          <cell r="F18" t="str">
            <v>2025.12.01-2026.06.30</v>
          </cell>
          <cell r="G18">
            <v>71</v>
          </cell>
          <cell r="H18">
            <v>71</v>
          </cell>
          <cell r="I18">
            <v>70.9999999999999</v>
          </cell>
          <cell r="J18">
            <v>52</v>
          </cell>
          <cell r="K18">
            <v>52</v>
          </cell>
          <cell r="L18">
            <v>52</v>
          </cell>
          <cell r="M18">
            <v>54</v>
          </cell>
          <cell r="N18">
            <v>54</v>
          </cell>
          <cell r="O18">
            <v>54</v>
          </cell>
          <cell r="P18">
            <v>51</v>
          </cell>
          <cell r="Q18">
            <v>51</v>
          </cell>
          <cell r="R18">
            <v>51</v>
          </cell>
          <cell r="S18">
            <v>50</v>
          </cell>
          <cell r="T18">
            <v>50</v>
          </cell>
          <cell r="U18">
            <v>50</v>
          </cell>
          <cell r="V18">
            <v>50</v>
          </cell>
          <cell r="W18">
            <v>50</v>
          </cell>
          <cell r="X18">
            <v>50</v>
          </cell>
          <cell r="Y18">
            <v>50</v>
          </cell>
          <cell r="Z18">
            <v>50</v>
          </cell>
          <cell r="AA18">
            <v>50</v>
          </cell>
          <cell r="AB18">
            <v>35000</v>
          </cell>
        </row>
        <row r="19">
          <cell r="A19" t="str">
            <v>南京市溧水区润夕居家养老服务中心（共和站点）</v>
          </cell>
          <cell r="B19" t="str">
            <v>溧水区柘塘街道柘塘社区小陶村</v>
          </cell>
          <cell r="C19" t="str">
            <v>52320117MJ58391707</v>
          </cell>
          <cell r="D19" t="str">
            <v>二级</v>
          </cell>
          <cell r="E19" t="str">
            <v>2025.01.01-2027.12.31</v>
          </cell>
          <cell r="F19" t="str">
            <v>2025.12.01-2026.06.30</v>
          </cell>
          <cell r="G19">
            <v>29</v>
          </cell>
          <cell r="H19">
            <v>29</v>
          </cell>
          <cell r="I19">
            <v>29</v>
          </cell>
          <cell r="J19">
            <v>30</v>
          </cell>
          <cell r="K19">
            <v>30</v>
          </cell>
          <cell r="L19">
            <v>30</v>
          </cell>
          <cell r="M19">
            <v>25</v>
          </cell>
          <cell r="N19">
            <v>25</v>
          </cell>
          <cell r="O19">
            <v>25</v>
          </cell>
          <cell r="P19">
            <v>25</v>
          </cell>
          <cell r="Q19">
            <v>25</v>
          </cell>
          <cell r="R19">
            <v>25</v>
          </cell>
          <cell r="S19">
            <v>24</v>
          </cell>
          <cell r="T19">
            <v>24</v>
          </cell>
          <cell r="U19">
            <v>24</v>
          </cell>
          <cell r="V19">
            <v>24</v>
          </cell>
          <cell r="W19">
            <v>24</v>
          </cell>
          <cell r="X19">
            <v>24</v>
          </cell>
          <cell r="Y19">
            <v>24</v>
          </cell>
          <cell r="Z19">
            <v>24</v>
          </cell>
          <cell r="AA19">
            <v>24</v>
          </cell>
          <cell r="AB19">
            <v>17500</v>
          </cell>
        </row>
        <row r="20">
          <cell r="A20" t="str">
            <v>南京市溧水区润夕居家养老服务中心（梅山站点）</v>
          </cell>
          <cell r="B20" t="str">
            <v>溧水区柘塘街道柘塘社区原敬老院</v>
          </cell>
          <cell r="C20" t="str">
            <v>52320117MJ58391707</v>
          </cell>
          <cell r="D20" t="str">
            <v>三级</v>
          </cell>
          <cell r="E20" t="str">
            <v>2025.01.01-2027.12.31</v>
          </cell>
          <cell r="F20" t="str">
            <v>2025.12.01-2026.06.30</v>
          </cell>
          <cell r="G20">
            <v>50</v>
          </cell>
          <cell r="H20">
            <v>50</v>
          </cell>
          <cell r="I20">
            <v>50</v>
          </cell>
          <cell r="J20">
            <v>48</v>
          </cell>
          <cell r="K20">
            <v>48</v>
          </cell>
          <cell r="L20">
            <v>48</v>
          </cell>
          <cell r="M20">
            <v>45</v>
          </cell>
          <cell r="N20">
            <v>45</v>
          </cell>
          <cell r="O20">
            <v>45</v>
          </cell>
          <cell r="P20">
            <v>43</v>
          </cell>
          <cell r="Q20">
            <v>43</v>
          </cell>
          <cell r="R20">
            <v>43</v>
          </cell>
          <cell r="S20">
            <v>40</v>
          </cell>
          <cell r="T20">
            <v>40</v>
          </cell>
          <cell r="U20">
            <v>40</v>
          </cell>
          <cell r="V20">
            <v>42</v>
          </cell>
          <cell r="W20">
            <v>42</v>
          </cell>
          <cell r="X20">
            <v>42</v>
          </cell>
          <cell r="Y20">
            <v>44</v>
          </cell>
          <cell r="Z20">
            <v>44</v>
          </cell>
          <cell r="AA20">
            <v>44</v>
          </cell>
          <cell r="AB20">
            <v>35000</v>
          </cell>
        </row>
        <row r="21">
          <cell r="A21" t="str">
            <v>南京怡家居家养老服务中心（沙河站点）</v>
          </cell>
          <cell r="B21" t="str">
            <v>溧水区柘塘街道沙河社区朱家宕村</v>
          </cell>
          <cell r="C21" t="str">
            <v>52320117MJ5839285D</v>
          </cell>
          <cell r="D21" t="str">
            <v>三级</v>
          </cell>
          <cell r="E21" t="str">
            <v>2025.01.01-2027.12.31</v>
          </cell>
          <cell r="F21" t="str">
            <v>2025.12.01-2026.06.30</v>
          </cell>
          <cell r="G21">
            <v>47</v>
          </cell>
          <cell r="H21">
            <v>47</v>
          </cell>
          <cell r="I21">
            <v>47</v>
          </cell>
          <cell r="J21">
            <v>51</v>
          </cell>
          <cell r="K21">
            <v>51</v>
          </cell>
          <cell r="L21">
            <v>51</v>
          </cell>
          <cell r="M21">
            <v>53</v>
          </cell>
          <cell r="N21">
            <v>53</v>
          </cell>
          <cell r="O21">
            <v>53</v>
          </cell>
          <cell r="P21">
            <v>50</v>
          </cell>
          <cell r="Q21">
            <v>51</v>
          </cell>
          <cell r="R21">
            <v>50</v>
          </cell>
          <cell r="S21">
            <v>50</v>
          </cell>
          <cell r="T21">
            <v>50</v>
          </cell>
          <cell r="U21">
            <v>50</v>
          </cell>
          <cell r="V21">
            <v>46</v>
          </cell>
          <cell r="W21">
            <v>46</v>
          </cell>
          <cell r="X21">
            <v>46</v>
          </cell>
          <cell r="Y21">
            <v>47</v>
          </cell>
          <cell r="Z21">
            <v>47</v>
          </cell>
          <cell r="AA21">
            <v>47</v>
          </cell>
          <cell r="AB21">
            <v>35000</v>
          </cell>
        </row>
        <row r="22">
          <cell r="A22" t="str">
            <v>南京市溧水区祥瑞养老服务中心（新安站点）</v>
          </cell>
          <cell r="B22" t="str">
            <v>溧水区柘塘街道东城世家小区西园1幢105二楼门面房</v>
          </cell>
          <cell r="C22" t="str">
            <v>523201173026865465</v>
          </cell>
          <cell r="D22" t="str">
            <v>三级</v>
          </cell>
          <cell r="E22" t="str">
            <v>2025.10.01-2028.09.30</v>
          </cell>
          <cell r="F22" t="str">
            <v>2025.12.01-2026.06.30</v>
          </cell>
          <cell r="G22">
            <v>50</v>
          </cell>
          <cell r="H22">
            <v>50</v>
          </cell>
          <cell r="I22">
            <v>50</v>
          </cell>
          <cell r="J22">
            <v>51</v>
          </cell>
          <cell r="K22">
            <v>59</v>
          </cell>
          <cell r="L22">
            <v>50</v>
          </cell>
          <cell r="M22">
            <v>50</v>
          </cell>
          <cell r="N22">
            <v>50</v>
          </cell>
          <cell r="O22">
            <v>50</v>
          </cell>
          <cell r="P22">
            <v>51</v>
          </cell>
          <cell r="Q22">
            <v>51</v>
          </cell>
          <cell r="R22">
            <v>51</v>
          </cell>
          <cell r="S22">
            <v>50</v>
          </cell>
          <cell r="T22">
            <v>51</v>
          </cell>
          <cell r="U22">
            <v>50</v>
          </cell>
          <cell r="V22">
            <v>50</v>
          </cell>
          <cell r="W22">
            <v>50</v>
          </cell>
          <cell r="X22">
            <v>50</v>
          </cell>
          <cell r="Y22">
            <v>50</v>
          </cell>
          <cell r="Z22">
            <v>50</v>
          </cell>
          <cell r="AA22">
            <v>50</v>
          </cell>
          <cell r="AB22">
            <v>35000</v>
          </cell>
        </row>
        <row r="23">
          <cell r="A23" t="str">
            <v>南京溧水恒宇养老服务中心（财贸北村站点）</v>
          </cell>
          <cell r="B23" t="str">
            <v>南京市溧水区永阳街道财贸北村10号</v>
          </cell>
          <cell r="C23" t="str">
            <v>52320117084179289D</v>
          </cell>
          <cell r="D23" t="str">
            <v>三级</v>
          </cell>
          <cell r="E23" t="str">
            <v>2023.12.01-2026.11.30</v>
          </cell>
          <cell r="F23" t="str">
            <v>2025.12.01-2026.06.30</v>
          </cell>
          <cell r="G23">
            <v>50</v>
          </cell>
          <cell r="H23">
            <v>50</v>
          </cell>
          <cell r="I23">
            <v>50</v>
          </cell>
          <cell r="J23">
            <v>43</v>
          </cell>
          <cell r="K23">
            <v>45</v>
          </cell>
          <cell r="L23">
            <v>43</v>
          </cell>
          <cell r="M23">
            <v>41</v>
          </cell>
          <cell r="N23">
            <v>41</v>
          </cell>
          <cell r="O23">
            <v>39</v>
          </cell>
          <cell r="P23">
            <v>44</v>
          </cell>
          <cell r="Q23">
            <v>44</v>
          </cell>
          <cell r="R23">
            <v>44</v>
          </cell>
          <cell r="S23">
            <v>42</v>
          </cell>
          <cell r="T23">
            <v>42</v>
          </cell>
          <cell r="U23">
            <v>42</v>
          </cell>
          <cell r="V23">
            <v>43</v>
          </cell>
          <cell r="W23">
            <v>43</v>
          </cell>
          <cell r="X23">
            <v>43</v>
          </cell>
          <cell r="Y23">
            <v>38</v>
          </cell>
          <cell r="Z23">
            <v>39</v>
          </cell>
          <cell r="AA23">
            <v>38</v>
          </cell>
          <cell r="AB23">
            <v>25000</v>
          </cell>
        </row>
        <row r="24">
          <cell r="A24" t="str">
            <v>南京市溧水区润夕居家养老服务中心（文昌东街站点）</v>
          </cell>
          <cell r="B24" t="str">
            <v>永阳街道板桥社区党群服务中心三楼</v>
          </cell>
          <cell r="C24" t="str">
            <v>52320117MJ58391707</v>
          </cell>
          <cell r="D24" t="str">
            <v>二级</v>
          </cell>
          <cell r="E24" t="str">
            <v>2024.12.01-2027.11.30</v>
          </cell>
          <cell r="F24" t="str">
            <v>2025.12.01-2026.06.30</v>
          </cell>
          <cell r="G24">
            <v>30</v>
          </cell>
          <cell r="H24">
            <v>30</v>
          </cell>
          <cell r="I24">
            <v>30</v>
          </cell>
          <cell r="J24">
            <v>19</v>
          </cell>
          <cell r="K24">
            <v>19</v>
          </cell>
          <cell r="L24">
            <v>19</v>
          </cell>
          <cell r="M24">
            <v>21</v>
          </cell>
          <cell r="N24">
            <v>21</v>
          </cell>
          <cell r="O24">
            <v>21</v>
          </cell>
          <cell r="P24">
            <v>23</v>
          </cell>
          <cell r="Q24">
            <v>23</v>
          </cell>
          <cell r="R24">
            <v>23</v>
          </cell>
          <cell r="S24">
            <v>23</v>
          </cell>
          <cell r="T24">
            <v>23</v>
          </cell>
          <cell r="U24">
            <v>23</v>
          </cell>
          <cell r="V24">
            <v>22</v>
          </cell>
          <cell r="W24">
            <v>22</v>
          </cell>
          <cell r="X24">
            <v>22</v>
          </cell>
          <cell r="Y24">
            <v>19</v>
          </cell>
          <cell r="Z24">
            <v>19</v>
          </cell>
          <cell r="AA24">
            <v>19</v>
          </cell>
          <cell r="AB24">
            <v>15000</v>
          </cell>
        </row>
        <row r="25">
          <cell r="A25" t="str">
            <v>南京市溧水区鸿泰居家养老服务中心（恒隆站点）</v>
          </cell>
          <cell r="B25" t="str">
            <v>龙山社区恒隆大厦一楼</v>
          </cell>
          <cell r="C25" t="str">
            <v>52320117MJ5839576G</v>
          </cell>
          <cell r="D25" t="str">
            <v>三级</v>
          </cell>
          <cell r="E25" t="str">
            <v>2024.04.01-2027.03.31</v>
          </cell>
          <cell r="F25" t="str">
            <v>2025.12.01-2026.06.30</v>
          </cell>
          <cell r="G25">
            <v>50</v>
          </cell>
          <cell r="H25">
            <v>50</v>
          </cell>
          <cell r="I25">
            <v>50</v>
          </cell>
          <cell r="J25">
            <v>50</v>
          </cell>
          <cell r="K25">
            <v>50</v>
          </cell>
          <cell r="L25">
            <v>50</v>
          </cell>
          <cell r="M25">
            <v>50</v>
          </cell>
          <cell r="N25">
            <v>50</v>
          </cell>
          <cell r="O25">
            <v>50</v>
          </cell>
          <cell r="P25">
            <v>50</v>
          </cell>
          <cell r="Q25">
            <v>50</v>
          </cell>
          <cell r="R25">
            <v>50</v>
          </cell>
          <cell r="S25">
            <v>50</v>
          </cell>
          <cell r="T25">
            <v>50</v>
          </cell>
          <cell r="U25">
            <v>50</v>
          </cell>
          <cell r="V25">
            <v>60</v>
          </cell>
          <cell r="W25">
            <v>60</v>
          </cell>
          <cell r="X25">
            <v>60</v>
          </cell>
          <cell r="Y25">
            <v>50</v>
          </cell>
          <cell r="Z25">
            <v>50</v>
          </cell>
          <cell r="AA25">
            <v>50</v>
          </cell>
          <cell r="AB25">
            <v>35000</v>
          </cell>
        </row>
        <row r="26">
          <cell r="A26" t="str">
            <v>南京市溧水区祥瑞养老服务中心（东庐站点）</v>
          </cell>
          <cell r="B26" t="str">
            <v>南京市溧水区永阳街道韩湖西路东庐村康居小区南侧约70米</v>
          </cell>
          <cell r="C26" t="str">
            <v>523201173026865465</v>
          </cell>
          <cell r="D26" t="str">
            <v>三级</v>
          </cell>
          <cell r="E26" t="str">
            <v>2025.06.01-2028.05.31</v>
          </cell>
          <cell r="F26" t="str">
            <v>2025.12.01-2026.06.30</v>
          </cell>
          <cell r="G26">
            <v>50</v>
          </cell>
          <cell r="H26">
            <v>50</v>
          </cell>
          <cell r="I26">
            <v>50</v>
          </cell>
          <cell r="J26">
            <v>50</v>
          </cell>
          <cell r="K26">
            <v>51</v>
          </cell>
          <cell r="L26">
            <v>50</v>
          </cell>
          <cell r="M26">
            <v>50</v>
          </cell>
          <cell r="N26">
            <v>50</v>
          </cell>
          <cell r="O26">
            <v>50</v>
          </cell>
          <cell r="P26">
            <v>50</v>
          </cell>
          <cell r="Q26">
            <v>50</v>
          </cell>
          <cell r="R26">
            <v>50</v>
          </cell>
          <cell r="S26">
            <v>50</v>
          </cell>
          <cell r="T26">
            <v>50</v>
          </cell>
          <cell r="U26">
            <v>50</v>
          </cell>
          <cell r="V26">
            <v>50</v>
          </cell>
          <cell r="W26">
            <v>50</v>
          </cell>
          <cell r="X26">
            <v>50</v>
          </cell>
          <cell r="Y26">
            <v>50</v>
          </cell>
          <cell r="Z26">
            <v>50</v>
          </cell>
          <cell r="AA26">
            <v>50</v>
          </cell>
          <cell r="AB26">
            <v>35000</v>
          </cell>
        </row>
        <row r="27">
          <cell r="A27" t="str">
            <v>南京市溧水区祥瑞养老服务中心（琴音站点）</v>
          </cell>
          <cell r="B27" t="str">
            <v>南京市溧水区永阳街道东庐人家北门旁</v>
          </cell>
          <cell r="C27" t="str">
            <v>523201173026865465</v>
          </cell>
          <cell r="D27" t="str">
            <v>三级</v>
          </cell>
          <cell r="E27" t="str">
            <v>2025.06.01-2028.05.31</v>
          </cell>
          <cell r="F27" t="str">
            <v>2025.12.01-2026.06.30</v>
          </cell>
          <cell r="G27">
            <v>50</v>
          </cell>
          <cell r="H27">
            <v>51</v>
          </cell>
          <cell r="I27">
            <v>50</v>
          </cell>
          <cell r="J27">
            <v>50</v>
          </cell>
          <cell r="K27">
            <v>50</v>
          </cell>
          <cell r="L27">
            <v>50</v>
          </cell>
          <cell r="M27">
            <v>51</v>
          </cell>
          <cell r="N27">
            <v>51</v>
          </cell>
          <cell r="O27">
            <v>51</v>
          </cell>
          <cell r="P27">
            <v>50</v>
          </cell>
          <cell r="Q27">
            <v>50</v>
          </cell>
          <cell r="R27">
            <v>50</v>
          </cell>
          <cell r="S27">
            <v>50</v>
          </cell>
          <cell r="T27">
            <v>50</v>
          </cell>
          <cell r="U27">
            <v>50</v>
          </cell>
          <cell r="V27">
            <v>50</v>
          </cell>
          <cell r="W27">
            <v>50</v>
          </cell>
          <cell r="X27">
            <v>50</v>
          </cell>
          <cell r="Y27">
            <v>50</v>
          </cell>
          <cell r="Z27">
            <v>50</v>
          </cell>
          <cell r="AA27">
            <v>50</v>
          </cell>
          <cell r="AB27">
            <v>35000</v>
          </cell>
        </row>
        <row r="28">
          <cell r="A28" t="str">
            <v>南京市溧水区祥瑞养老服务中心(秋湖站点）</v>
          </cell>
          <cell r="B28" t="str">
            <v>溧水区永阳街道韦家大村</v>
          </cell>
          <cell r="C28" t="str">
            <v>523201173026865465</v>
          </cell>
          <cell r="D28" t="str">
            <v>三级</v>
          </cell>
          <cell r="E28" t="str">
            <v>2025.06.01-2028.05.31</v>
          </cell>
          <cell r="F28" t="str">
            <v>2025.12.01-2026.06.30</v>
          </cell>
          <cell r="G28">
            <v>50</v>
          </cell>
          <cell r="H28">
            <v>51</v>
          </cell>
          <cell r="I28">
            <v>50</v>
          </cell>
          <cell r="J28">
            <v>50</v>
          </cell>
          <cell r="K28">
            <v>50</v>
          </cell>
          <cell r="L28">
            <v>50</v>
          </cell>
          <cell r="M28">
            <v>50</v>
          </cell>
          <cell r="N28">
            <v>50</v>
          </cell>
          <cell r="O28">
            <v>50</v>
          </cell>
          <cell r="P28">
            <v>50</v>
          </cell>
          <cell r="Q28">
            <v>50</v>
          </cell>
          <cell r="R28">
            <v>50</v>
          </cell>
          <cell r="S28">
            <v>51</v>
          </cell>
          <cell r="T28">
            <v>51</v>
          </cell>
          <cell r="U28">
            <v>51</v>
          </cell>
          <cell r="V28">
            <v>50</v>
          </cell>
          <cell r="W28">
            <v>51</v>
          </cell>
          <cell r="X28">
            <v>50</v>
          </cell>
          <cell r="Y28">
            <v>50</v>
          </cell>
          <cell r="Z28">
            <v>51</v>
          </cell>
          <cell r="AA28">
            <v>50</v>
          </cell>
          <cell r="AB28">
            <v>35000</v>
          </cell>
        </row>
        <row r="29">
          <cell r="A29" t="str">
            <v>南京市溧水区祥瑞养老服务中心(高塘站点）</v>
          </cell>
          <cell r="B29" t="str">
            <v>南京市溧水区341永阳高塘幼儿园西北侧约30米</v>
          </cell>
          <cell r="C29" t="str">
            <v>523201173026865465</v>
          </cell>
          <cell r="D29" t="str">
            <v>三级</v>
          </cell>
          <cell r="E29" t="str">
            <v>2025.06.01-2028.05.31</v>
          </cell>
          <cell r="F29" t="str">
            <v>2025.12.01-2026.06.30</v>
          </cell>
          <cell r="G29">
            <v>50</v>
          </cell>
          <cell r="H29">
            <v>50</v>
          </cell>
          <cell r="I29">
            <v>50</v>
          </cell>
          <cell r="J29">
            <v>51</v>
          </cell>
          <cell r="K29">
            <v>51</v>
          </cell>
          <cell r="L29">
            <v>51</v>
          </cell>
          <cell r="M29">
            <v>50</v>
          </cell>
          <cell r="N29">
            <v>50</v>
          </cell>
          <cell r="O29">
            <v>50</v>
          </cell>
          <cell r="P29">
            <v>50</v>
          </cell>
          <cell r="Q29">
            <v>51</v>
          </cell>
          <cell r="R29">
            <v>50</v>
          </cell>
          <cell r="S29">
            <v>50</v>
          </cell>
          <cell r="T29">
            <v>50</v>
          </cell>
          <cell r="U29">
            <v>50</v>
          </cell>
          <cell r="V29">
            <v>50</v>
          </cell>
          <cell r="W29">
            <v>50</v>
          </cell>
          <cell r="X29">
            <v>50</v>
          </cell>
          <cell r="Y29">
            <v>50</v>
          </cell>
          <cell r="Z29">
            <v>50</v>
          </cell>
          <cell r="AA29">
            <v>50</v>
          </cell>
          <cell r="AB29">
            <v>35000</v>
          </cell>
        </row>
        <row r="30">
          <cell r="A30" t="str">
            <v>南京市溧水区祥瑞养老服务中心(东山站点）</v>
          </cell>
          <cell r="B30" t="str">
            <v>南京市溧水区永阳街道东山幼儿园东南50米（夏庄线北）</v>
          </cell>
          <cell r="C30" t="str">
            <v>523201173026865465</v>
          </cell>
          <cell r="D30" t="str">
            <v>三级</v>
          </cell>
          <cell r="E30" t="str">
            <v>2025.06.01-2028.05.31</v>
          </cell>
          <cell r="F30" t="str">
            <v>2025.12.01-2026.06.30</v>
          </cell>
          <cell r="G30">
            <v>50</v>
          </cell>
          <cell r="H30">
            <v>50</v>
          </cell>
          <cell r="I30">
            <v>50</v>
          </cell>
          <cell r="J30">
            <v>56</v>
          </cell>
          <cell r="K30">
            <v>56</v>
          </cell>
          <cell r="L30">
            <v>56</v>
          </cell>
          <cell r="M30">
            <v>50</v>
          </cell>
          <cell r="N30">
            <v>50</v>
          </cell>
          <cell r="O30">
            <v>50</v>
          </cell>
          <cell r="P30">
            <v>53</v>
          </cell>
          <cell r="Q30">
            <v>53</v>
          </cell>
          <cell r="R30">
            <v>53</v>
          </cell>
          <cell r="S30">
            <v>51</v>
          </cell>
          <cell r="T30">
            <v>51</v>
          </cell>
          <cell r="U30">
            <v>51</v>
          </cell>
          <cell r="V30">
            <v>50</v>
          </cell>
          <cell r="W30">
            <v>50</v>
          </cell>
          <cell r="X30">
            <v>50</v>
          </cell>
          <cell r="Y30">
            <v>50</v>
          </cell>
          <cell r="Z30">
            <v>50</v>
          </cell>
          <cell r="AA30">
            <v>50</v>
          </cell>
          <cell r="AB30">
            <v>35000</v>
          </cell>
        </row>
        <row r="31">
          <cell r="A31" t="str">
            <v>南京市溧水区祥瑞养老服务中心(石巷站点）</v>
          </cell>
          <cell r="B31" t="str">
            <v>永阳街道仪凤南路78号石虎名苑A区9栋</v>
          </cell>
          <cell r="C31" t="str">
            <v>523201173026865465</v>
          </cell>
          <cell r="D31" t="str">
            <v>三级</v>
          </cell>
          <cell r="E31" t="str">
            <v>2025.06.01-2028.05.31</v>
          </cell>
          <cell r="F31" t="str">
            <v>2025.12.01-2026.06.30</v>
          </cell>
          <cell r="G31">
            <v>49</v>
          </cell>
          <cell r="H31">
            <v>49</v>
          </cell>
          <cell r="I31">
            <v>49</v>
          </cell>
          <cell r="J31">
            <v>50</v>
          </cell>
          <cell r="K31">
            <v>50</v>
          </cell>
          <cell r="L31">
            <v>50</v>
          </cell>
          <cell r="M31">
            <v>50</v>
          </cell>
          <cell r="N31">
            <v>50</v>
          </cell>
          <cell r="O31">
            <v>50</v>
          </cell>
          <cell r="P31">
            <v>50</v>
          </cell>
          <cell r="Q31">
            <v>50</v>
          </cell>
          <cell r="R31">
            <v>50</v>
          </cell>
          <cell r="S31">
            <v>50</v>
          </cell>
          <cell r="T31">
            <v>50</v>
          </cell>
          <cell r="U31">
            <v>50</v>
          </cell>
          <cell r="V31">
            <v>50</v>
          </cell>
          <cell r="W31">
            <v>50</v>
          </cell>
          <cell r="X31">
            <v>50</v>
          </cell>
          <cell r="Y31">
            <v>50</v>
          </cell>
          <cell r="Z31">
            <v>50</v>
          </cell>
          <cell r="AA31">
            <v>50</v>
          </cell>
          <cell r="AB31">
            <v>35000</v>
          </cell>
        </row>
        <row r="32">
          <cell r="A32" t="str">
            <v>南京市溧水区祥瑞养老服务中心(十里牌站点）</v>
          </cell>
          <cell r="B32" t="str">
            <v>南京市溧水区永阳街道新华路与薛李东路交叉口西北160米</v>
          </cell>
          <cell r="C32" t="str">
            <v>523201173026865465</v>
          </cell>
          <cell r="D32" t="str">
            <v>三级</v>
          </cell>
          <cell r="E32" t="str">
            <v>2025.06.01-2028.05.31</v>
          </cell>
          <cell r="F32" t="str">
            <v>2025.12.01-2026.06.30</v>
          </cell>
          <cell r="G32">
            <v>50</v>
          </cell>
          <cell r="H32">
            <v>51</v>
          </cell>
          <cell r="I32">
            <v>50</v>
          </cell>
          <cell r="J32">
            <v>50</v>
          </cell>
          <cell r="K32">
            <v>50</v>
          </cell>
          <cell r="L32">
            <v>50</v>
          </cell>
          <cell r="M32">
            <v>50</v>
          </cell>
          <cell r="N32">
            <v>50</v>
          </cell>
          <cell r="O32">
            <v>50</v>
          </cell>
          <cell r="P32">
            <v>50</v>
          </cell>
          <cell r="Q32">
            <v>50</v>
          </cell>
          <cell r="R32">
            <v>50</v>
          </cell>
          <cell r="S32">
            <v>49</v>
          </cell>
          <cell r="T32">
            <v>49</v>
          </cell>
          <cell r="U32">
            <v>49</v>
          </cell>
          <cell r="V32">
            <v>50</v>
          </cell>
          <cell r="W32">
            <v>50</v>
          </cell>
          <cell r="X32">
            <v>50</v>
          </cell>
          <cell r="Y32">
            <v>50</v>
          </cell>
          <cell r="Z32">
            <v>50</v>
          </cell>
          <cell r="AA32">
            <v>50</v>
          </cell>
          <cell r="AB32">
            <v>35000</v>
          </cell>
        </row>
        <row r="33">
          <cell r="A33" t="str">
            <v>南京市溧水区祥瑞养老服务中心(中山站点）</v>
          </cell>
          <cell r="B33" t="str">
            <v>南京市溧水区天生桥大道688号</v>
          </cell>
          <cell r="C33" t="str">
            <v>523201173026865465</v>
          </cell>
          <cell r="D33" t="str">
            <v>三级</v>
          </cell>
          <cell r="E33" t="str">
            <v>2025.06.01-2028.05.31</v>
          </cell>
          <cell r="F33" t="str">
            <v>2025.12.01-2026.06.30</v>
          </cell>
          <cell r="G33">
            <v>50</v>
          </cell>
          <cell r="H33">
            <v>50</v>
          </cell>
          <cell r="I33">
            <v>50</v>
          </cell>
          <cell r="J33">
            <v>50</v>
          </cell>
          <cell r="K33">
            <v>50</v>
          </cell>
          <cell r="L33">
            <v>50</v>
          </cell>
          <cell r="M33">
            <v>50</v>
          </cell>
          <cell r="N33">
            <v>50</v>
          </cell>
          <cell r="O33">
            <v>50</v>
          </cell>
          <cell r="P33">
            <v>50</v>
          </cell>
          <cell r="Q33">
            <v>50</v>
          </cell>
          <cell r="R33">
            <v>50</v>
          </cell>
          <cell r="S33">
            <v>50</v>
          </cell>
          <cell r="T33">
            <v>50</v>
          </cell>
          <cell r="U33">
            <v>50</v>
          </cell>
          <cell r="V33">
            <v>50</v>
          </cell>
          <cell r="W33">
            <v>50</v>
          </cell>
          <cell r="X33">
            <v>50</v>
          </cell>
          <cell r="Y33">
            <v>50</v>
          </cell>
          <cell r="Z33">
            <v>50</v>
          </cell>
          <cell r="AA33">
            <v>50</v>
          </cell>
          <cell r="AB33">
            <v>35000</v>
          </cell>
        </row>
        <row r="34">
          <cell r="A34" t="str">
            <v>南京市溧水区祥瑞养老服务中心(夏庄站点）</v>
          </cell>
          <cell r="B34" t="str">
            <v>南京市溧水区永阳街道东山社区夏庄村村祠堂旁</v>
          </cell>
          <cell r="C34" t="str">
            <v>523201173026865465</v>
          </cell>
          <cell r="D34" t="str">
            <v>二级</v>
          </cell>
          <cell r="E34" t="str">
            <v>2025.06.01-2028.05.31</v>
          </cell>
          <cell r="F34" t="str">
            <v>2025.12.01-2026.06.30</v>
          </cell>
          <cell r="G34">
            <v>25</v>
          </cell>
          <cell r="H34">
            <v>25</v>
          </cell>
          <cell r="I34">
            <v>25</v>
          </cell>
          <cell r="J34">
            <v>25</v>
          </cell>
          <cell r="K34">
            <v>25</v>
          </cell>
          <cell r="L34">
            <v>25</v>
          </cell>
          <cell r="M34">
            <v>25</v>
          </cell>
          <cell r="N34">
            <v>25</v>
          </cell>
          <cell r="O34">
            <v>25</v>
          </cell>
          <cell r="P34">
            <v>29</v>
          </cell>
          <cell r="Q34">
            <v>29</v>
          </cell>
          <cell r="R34">
            <v>29</v>
          </cell>
          <cell r="S34">
            <v>29</v>
          </cell>
          <cell r="T34">
            <v>30</v>
          </cell>
          <cell r="U34">
            <v>29</v>
          </cell>
          <cell r="V34">
            <v>29</v>
          </cell>
          <cell r="W34">
            <v>29</v>
          </cell>
          <cell r="X34">
            <v>29</v>
          </cell>
          <cell r="Y34">
            <v>30</v>
          </cell>
          <cell r="Z34">
            <v>30</v>
          </cell>
          <cell r="AA34">
            <v>30</v>
          </cell>
          <cell r="AB34">
            <v>17500</v>
          </cell>
        </row>
        <row r="35">
          <cell r="A35" t="str">
            <v>南京市溧水区祥瑞养老服务中心（央誉站点）</v>
          </cell>
          <cell r="B35" t="str">
            <v>南京市溧水区永阳街道建发央誉6栋</v>
          </cell>
          <cell r="C35" t="str">
            <v>523201173026865465</v>
          </cell>
          <cell r="D35" t="str">
            <v>二级</v>
          </cell>
          <cell r="E35" t="str">
            <v>2025.06.01-2028.05.31</v>
          </cell>
          <cell r="F35" t="str">
            <v>2025.12.01-2026.06.30</v>
          </cell>
          <cell r="G35">
            <v>25</v>
          </cell>
          <cell r="H35">
            <v>25</v>
          </cell>
          <cell r="I35">
            <v>25</v>
          </cell>
          <cell r="J35">
            <v>25</v>
          </cell>
          <cell r="K35">
            <v>26</v>
          </cell>
          <cell r="L35">
            <v>25</v>
          </cell>
          <cell r="M35">
            <v>25</v>
          </cell>
          <cell r="N35">
            <v>25</v>
          </cell>
          <cell r="O35">
            <v>25</v>
          </cell>
          <cell r="P35">
            <v>28</v>
          </cell>
          <cell r="Q35">
            <v>28</v>
          </cell>
          <cell r="R35">
            <v>28</v>
          </cell>
          <cell r="S35">
            <v>30</v>
          </cell>
          <cell r="T35">
            <v>30</v>
          </cell>
          <cell r="U35">
            <v>30</v>
          </cell>
          <cell r="V35">
            <v>30</v>
          </cell>
          <cell r="W35">
            <v>30</v>
          </cell>
          <cell r="X35">
            <v>30</v>
          </cell>
          <cell r="Y35">
            <v>30</v>
          </cell>
          <cell r="Z35">
            <v>30</v>
          </cell>
          <cell r="AA35">
            <v>30</v>
          </cell>
          <cell r="AB35">
            <v>17500</v>
          </cell>
        </row>
        <row r="36">
          <cell r="A36" t="str">
            <v>南京溧水恒宇养老服务中心（曹家桥站点）</v>
          </cell>
          <cell r="B36" t="str">
            <v>南京市溧水区白马镇曹家桥村曹家桥村祠堂</v>
          </cell>
          <cell r="C36" t="str">
            <v>52320117084179289D</v>
          </cell>
          <cell r="D36" t="str">
            <v>三级</v>
          </cell>
          <cell r="E36" t="str">
            <v>2023.12.01-2026.11.30</v>
          </cell>
          <cell r="F36" t="str">
            <v>2025.12.01-2026.06.30</v>
          </cell>
          <cell r="G36">
            <v>53</v>
          </cell>
          <cell r="H36">
            <v>53</v>
          </cell>
          <cell r="I36">
            <v>53</v>
          </cell>
          <cell r="J36">
            <v>41</v>
          </cell>
          <cell r="K36">
            <v>41</v>
          </cell>
          <cell r="L36">
            <v>41</v>
          </cell>
          <cell r="M36">
            <v>40</v>
          </cell>
          <cell r="N36">
            <v>40</v>
          </cell>
          <cell r="O36">
            <v>27</v>
          </cell>
          <cell r="P36">
            <v>41</v>
          </cell>
          <cell r="Q36">
            <v>41</v>
          </cell>
          <cell r="R36">
            <v>41</v>
          </cell>
          <cell r="S36">
            <v>44</v>
          </cell>
          <cell r="T36">
            <v>45</v>
          </cell>
          <cell r="U36">
            <v>44</v>
          </cell>
          <cell r="V36">
            <v>36</v>
          </cell>
          <cell r="W36">
            <v>36</v>
          </cell>
          <cell r="X36">
            <v>36</v>
          </cell>
          <cell r="Y36">
            <v>30</v>
          </cell>
          <cell r="Z36">
            <v>31</v>
          </cell>
          <cell r="AA36">
            <v>30</v>
          </cell>
          <cell r="AB36">
            <v>20000</v>
          </cell>
        </row>
        <row r="37">
          <cell r="A37" t="str">
            <v>南京怡家居家养老服务中心（革新站点）</v>
          </cell>
          <cell r="B37" t="str">
            <v>南京市溧水区白马镇革新社区王家边村</v>
          </cell>
          <cell r="C37" t="str">
            <v>52320117MJ5839285D</v>
          </cell>
          <cell r="D37" t="str">
            <v>四级</v>
          </cell>
          <cell r="E37" t="str">
            <v>2024.01.31-2027.01.30</v>
          </cell>
          <cell r="F37" t="str">
            <v>2025.12.01-2026.06.30</v>
          </cell>
          <cell r="G37">
            <v>92</v>
          </cell>
          <cell r="H37">
            <v>92</v>
          </cell>
          <cell r="I37">
            <v>91.9999999999998</v>
          </cell>
          <cell r="J37">
            <v>87</v>
          </cell>
          <cell r="K37">
            <v>90</v>
          </cell>
          <cell r="L37">
            <v>86.9999999999999</v>
          </cell>
          <cell r="M37">
            <v>5</v>
          </cell>
          <cell r="N37">
            <v>5</v>
          </cell>
          <cell r="O37">
            <v>5</v>
          </cell>
          <cell r="P37">
            <v>85</v>
          </cell>
          <cell r="Q37">
            <v>88</v>
          </cell>
          <cell r="R37">
            <v>84.9999999999999</v>
          </cell>
          <cell r="S37">
            <v>87</v>
          </cell>
          <cell r="T37">
            <v>89</v>
          </cell>
          <cell r="U37">
            <v>86.9999999999999</v>
          </cell>
          <cell r="V37">
            <v>89</v>
          </cell>
          <cell r="W37">
            <v>90</v>
          </cell>
          <cell r="X37">
            <v>88.9999999999998</v>
          </cell>
          <cell r="Y37">
            <v>58</v>
          </cell>
          <cell r="Z37">
            <v>59</v>
          </cell>
          <cell r="AA37">
            <v>58</v>
          </cell>
          <cell r="AB37">
            <v>50000</v>
          </cell>
        </row>
        <row r="38">
          <cell r="A38" t="str">
            <v>南京怡家居家养老服务中心（浮山站点）</v>
          </cell>
          <cell r="B38" t="str">
            <v>南京市溧水区白马镇浮山村上聂自然村</v>
          </cell>
          <cell r="C38" t="str">
            <v>52320117MJ5839285D</v>
          </cell>
          <cell r="D38" t="str">
            <v>三级</v>
          </cell>
          <cell r="E38" t="str">
            <v>2023.12.01-2026.11.30</v>
          </cell>
          <cell r="F38" t="str">
            <v>2025.12.01-2026.06.30</v>
          </cell>
          <cell r="G38">
            <v>50</v>
          </cell>
          <cell r="H38">
            <v>50</v>
          </cell>
          <cell r="I38">
            <v>50</v>
          </cell>
          <cell r="J38">
            <v>47</v>
          </cell>
          <cell r="K38">
            <v>47</v>
          </cell>
          <cell r="L38">
            <v>47</v>
          </cell>
          <cell r="M38">
            <v>46</v>
          </cell>
          <cell r="N38">
            <v>46</v>
          </cell>
          <cell r="O38">
            <v>46</v>
          </cell>
          <cell r="P38">
            <v>47</v>
          </cell>
          <cell r="Q38">
            <v>47</v>
          </cell>
          <cell r="R38">
            <v>47</v>
          </cell>
          <cell r="S38">
            <v>43</v>
          </cell>
          <cell r="T38">
            <v>43</v>
          </cell>
          <cell r="U38">
            <v>43</v>
          </cell>
          <cell r="V38">
            <v>45</v>
          </cell>
          <cell r="W38">
            <v>45</v>
          </cell>
          <cell r="X38">
            <v>45</v>
          </cell>
          <cell r="Y38">
            <v>44</v>
          </cell>
          <cell r="Z38">
            <v>44</v>
          </cell>
          <cell r="AA38">
            <v>44</v>
          </cell>
          <cell r="AB38">
            <v>35000</v>
          </cell>
        </row>
        <row r="39">
          <cell r="A39" t="str">
            <v>南京市溧水区润夕居家养老服务中心（白马站点）</v>
          </cell>
          <cell r="B39" t="str">
            <v>南京市溧水区白马镇白马社区白马东街19号（老招待所）</v>
          </cell>
          <cell r="C39" t="str">
            <v>52320117MJ58391707</v>
          </cell>
          <cell r="D39" t="str">
            <v>四级</v>
          </cell>
          <cell r="E39" t="str">
            <v>2024.01.31-2027.01.30</v>
          </cell>
          <cell r="F39" t="str">
            <v>2025.12.01-2026.06.30</v>
          </cell>
          <cell r="G39">
            <v>99</v>
          </cell>
          <cell r="H39">
            <v>99</v>
          </cell>
          <cell r="I39">
            <v>98.9999999999998</v>
          </cell>
          <cell r="J39">
            <v>100</v>
          </cell>
          <cell r="K39">
            <v>103</v>
          </cell>
          <cell r="L39">
            <v>99.9999999999998</v>
          </cell>
          <cell r="M39">
            <v>85</v>
          </cell>
          <cell r="N39">
            <v>86</v>
          </cell>
          <cell r="O39">
            <v>84.9999999999999</v>
          </cell>
          <cell r="P39">
            <v>85</v>
          </cell>
          <cell r="Q39">
            <v>85</v>
          </cell>
          <cell r="R39">
            <v>84.9999999999999</v>
          </cell>
          <cell r="S39">
            <v>84</v>
          </cell>
          <cell r="T39">
            <v>85</v>
          </cell>
          <cell r="U39">
            <v>83.9999999999999</v>
          </cell>
          <cell r="V39">
            <v>84</v>
          </cell>
          <cell r="W39">
            <v>84</v>
          </cell>
          <cell r="X39">
            <v>83.9999999999999</v>
          </cell>
          <cell r="Y39">
            <v>85</v>
          </cell>
          <cell r="Z39">
            <v>85</v>
          </cell>
          <cell r="AA39">
            <v>84.9999999999999</v>
          </cell>
          <cell r="AB39">
            <v>70000</v>
          </cell>
        </row>
        <row r="40">
          <cell r="A40" t="str">
            <v>南京市溧水区润夕居家养老服务中心（上洋站点）</v>
          </cell>
          <cell r="B40" t="str">
            <v>南京市溧水区白马镇上洋社区党群服务中心旁</v>
          </cell>
          <cell r="C40" t="str">
            <v>52320117MJ58391707</v>
          </cell>
          <cell r="D40" t="str">
            <v>三级</v>
          </cell>
          <cell r="E40" t="str">
            <v>2023.12.01-2026.11.30</v>
          </cell>
          <cell r="F40" t="str">
            <v>2025.12.01-2026.06.30</v>
          </cell>
          <cell r="G40">
            <v>50</v>
          </cell>
          <cell r="H40">
            <v>50</v>
          </cell>
          <cell r="I40">
            <v>50</v>
          </cell>
          <cell r="J40">
            <v>49</v>
          </cell>
          <cell r="K40">
            <v>50</v>
          </cell>
          <cell r="L40">
            <v>49</v>
          </cell>
          <cell r="M40">
            <v>45</v>
          </cell>
          <cell r="N40">
            <v>45</v>
          </cell>
          <cell r="O40">
            <v>45</v>
          </cell>
          <cell r="P40">
            <v>45</v>
          </cell>
          <cell r="Q40">
            <v>45</v>
          </cell>
          <cell r="R40">
            <v>45</v>
          </cell>
          <cell r="S40">
            <v>45</v>
          </cell>
          <cell r="T40">
            <v>45</v>
          </cell>
          <cell r="U40">
            <v>45</v>
          </cell>
          <cell r="V40">
            <v>44</v>
          </cell>
          <cell r="W40">
            <v>44</v>
          </cell>
          <cell r="X40">
            <v>44</v>
          </cell>
          <cell r="Y40">
            <v>45</v>
          </cell>
          <cell r="Z40">
            <v>45</v>
          </cell>
          <cell r="AA40">
            <v>45</v>
          </cell>
          <cell r="AB40">
            <v>35000</v>
          </cell>
        </row>
        <row r="41">
          <cell r="A41" t="str">
            <v>南京市溧水区丽康居家养老服务中心（丽山站点）</v>
          </cell>
          <cell r="B41" t="str">
            <v>南京市溧水区东屏街道丽山行政村东流村29号</v>
          </cell>
          <cell r="C41" t="str">
            <v>52320117MJ58398839</v>
          </cell>
          <cell r="D41" t="str">
            <v>四级</v>
          </cell>
          <cell r="E41" t="str">
            <v>2025.04.30-2028.04.30</v>
          </cell>
          <cell r="F41" t="str">
            <v>2025.12.01-2026.06.30</v>
          </cell>
          <cell r="G41">
            <v>101</v>
          </cell>
          <cell r="H41">
            <v>101</v>
          </cell>
          <cell r="I41">
            <v>101</v>
          </cell>
          <cell r="J41">
            <v>100</v>
          </cell>
          <cell r="K41">
            <v>100</v>
          </cell>
          <cell r="L41">
            <v>98.9999999999998</v>
          </cell>
          <cell r="M41">
            <v>103</v>
          </cell>
          <cell r="N41">
            <v>103</v>
          </cell>
          <cell r="O41">
            <v>103</v>
          </cell>
          <cell r="P41">
            <v>98</v>
          </cell>
          <cell r="Q41">
            <v>100</v>
          </cell>
          <cell r="R41">
            <v>97.9999999999998</v>
          </cell>
          <cell r="S41">
            <v>99</v>
          </cell>
          <cell r="T41">
            <v>100</v>
          </cell>
          <cell r="U41">
            <v>98.9999999999998</v>
          </cell>
          <cell r="V41">
            <v>98</v>
          </cell>
          <cell r="W41">
            <v>98</v>
          </cell>
          <cell r="X41">
            <v>97.9999999999998</v>
          </cell>
          <cell r="Y41">
            <v>99</v>
          </cell>
          <cell r="Z41">
            <v>100</v>
          </cell>
          <cell r="AA41">
            <v>98.9999999999998</v>
          </cell>
          <cell r="AB41">
            <v>70000</v>
          </cell>
        </row>
        <row r="42">
          <cell r="A42" t="str">
            <v>南京市溧水区无忧乐园居家养老服务中心（爱民站点）</v>
          </cell>
          <cell r="B42" t="str">
            <v>南京市溧水区东屏街道爱民村何村</v>
          </cell>
          <cell r="C42" t="str">
            <v>52320117MJ5839090K</v>
          </cell>
          <cell r="D42" t="str">
            <v>三级</v>
          </cell>
          <cell r="E42" t="str">
            <v>2023.12.01-2026.11.30</v>
          </cell>
          <cell r="F42" t="str">
            <v>2025.12.01-2026.06.30</v>
          </cell>
          <cell r="G42">
            <v>79</v>
          </cell>
          <cell r="H42">
            <v>80</v>
          </cell>
          <cell r="I42">
            <v>78.9999999999999</v>
          </cell>
          <cell r="J42">
            <v>44</v>
          </cell>
          <cell r="K42">
            <v>44</v>
          </cell>
          <cell r="L42">
            <v>44</v>
          </cell>
          <cell r="M42">
            <v>42</v>
          </cell>
          <cell r="N42">
            <v>42</v>
          </cell>
          <cell r="O42">
            <v>42</v>
          </cell>
          <cell r="P42">
            <v>61</v>
          </cell>
          <cell r="Q42">
            <v>61</v>
          </cell>
          <cell r="R42">
            <v>60.9999999999999</v>
          </cell>
          <cell r="S42">
            <v>60</v>
          </cell>
          <cell r="T42">
            <v>60</v>
          </cell>
          <cell r="U42">
            <v>60</v>
          </cell>
          <cell r="V42">
            <v>57</v>
          </cell>
          <cell r="W42">
            <v>57</v>
          </cell>
          <cell r="X42">
            <v>57</v>
          </cell>
          <cell r="Y42">
            <v>60</v>
          </cell>
          <cell r="Z42">
            <v>60</v>
          </cell>
          <cell r="AA42">
            <v>60</v>
          </cell>
          <cell r="AB42">
            <v>35000</v>
          </cell>
        </row>
        <row r="43">
          <cell r="A43" t="str">
            <v>南京市溧水区无忧乐园居家养老服务中心（爱廉站点）</v>
          </cell>
          <cell r="B43" t="str">
            <v>南京市溧水区东屏街道爱廉社区堡星村</v>
          </cell>
          <cell r="C43" t="str">
            <v>52320117MJ5839090K</v>
          </cell>
          <cell r="D43" t="str">
            <v>三级</v>
          </cell>
          <cell r="E43" t="str">
            <v>2024.10.01-2027.09.30</v>
          </cell>
          <cell r="F43" t="str">
            <v>2025.12.01-2026.06.30</v>
          </cell>
          <cell r="G43">
            <v>80</v>
          </cell>
          <cell r="H43">
            <v>82</v>
          </cell>
          <cell r="I43">
            <v>79.9999999999999</v>
          </cell>
          <cell r="J43">
            <v>78</v>
          </cell>
          <cell r="K43">
            <v>79</v>
          </cell>
          <cell r="L43">
            <v>77.9999999999999</v>
          </cell>
          <cell r="M43">
            <v>68</v>
          </cell>
          <cell r="N43">
            <v>69</v>
          </cell>
          <cell r="O43">
            <v>66.9999999999999</v>
          </cell>
          <cell r="P43">
            <v>68</v>
          </cell>
          <cell r="Q43">
            <v>68</v>
          </cell>
          <cell r="R43">
            <v>67.9999999999999</v>
          </cell>
          <cell r="S43">
            <v>70</v>
          </cell>
          <cell r="T43">
            <v>70</v>
          </cell>
          <cell r="U43">
            <v>69.9999999999999</v>
          </cell>
          <cell r="V43">
            <v>71</v>
          </cell>
          <cell r="W43">
            <v>71</v>
          </cell>
          <cell r="X43">
            <v>70.9999999999999</v>
          </cell>
          <cell r="Y43">
            <v>74</v>
          </cell>
          <cell r="Z43">
            <v>74</v>
          </cell>
          <cell r="AA43">
            <v>73.9999999999999</v>
          </cell>
          <cell r="AB43">
            <v>35000</v>
          </cell>
        </row>
        <row r="44">
          <cell r="A44" t="str">
            <v>南京市溧水区怡乐居家养老服务中心（金湖站点）</v>
          </cell>
          <cell r="B44" t="str">
            <v>南京市溧水区东屏街道金湖村前段庄村</v>
          </cell>
          <cell r="C44" t="str">
            <v>52320117MJ583939XE</v>
          </cell>
          <cell r="D44" t="str">
            <v>三级</v>
          </cell>
          <cell r="E44" t="str">
            <v>2023.12.01-2026.11.30</v>
          </cell>
          <cell r="F44" t="str">
            <v>2025.12.01-2026.06.30</v>
          </cell>
          <cell r="G44">
            <v>44</v>
          </cell>
          <cell r="H44">
            <v>44</v>
          </cell>
          <cell r="I44">
            <v>44</v>
          </cell>
          <cell r="J44">
            <v>45</v>
          </cell>
          <cell r="K44">
            <v>45</v>
          </cell>
          <cell r="L44">
            <v>45</v>
          </cell>
          <cell r="M44">
            <v>45</v>
          </cell>
          <cell r="N44">
            <v>45</v>
          </cell>
          <cell r="O44">
            <v>45</v>
          </cell>
          <cell r="P44">
            <v>41</v>
          </cell>
          <cell r="Q44">
            <v>41</v>
          </cell>
          <cell r="R44">
            <v>41</v>
          </cell>
          <cell r="S44">
            <v>44</v>
          </cell>
          <cell r="T44">
            <v>44</v>
          </cell>
          <cell r="U44">
            <v>44</v>
          </cell>
          <cell r="V44">
            <v>43</v>
          </cell>
          <cell r="W44">
            <v>43</v>
          </cell>
          <cell r="X44">
            <v>43</v>
          </cell>
          <cell r="Y44">
            <v>42</v>
          </cell>
          <cell r="Z44">
            <v>42</v>
          </cell>
          <cell r="AA44">
            <v>42</v>
          </cell>
          <cell r="AB44">
            <v>35000</v>
          </cell>
        </row>
        <row r="45">
          <cell r="A45" t="str">
            <v>南京市溧水区祥瑞养老服务中心（方边站点）</v>
          </cell>
          <cell r="B45" t="str">
            <v>溧水区东屏街道屏湖佳苑二期门面房</v>
          </cell>
          <cell r="C45" t="str">
            <v>523201173026865465</v>
          </cell>
          <cell r="D45" t="str">
            <v>四级</v>
          </cell>
          <cell r="E45" t="str">
            <v>2024.09.02-2027.09.01</v>
          </cell>
          <cell r="F45" t="str">
            <v>2025.12.01-2026.06.30</v>
          </cell>
          <cell r="G45">
            <v>103</v>
          </cell>
          <cell r="H45">
            <v>103</v>
          </cell>
          <cell r="I45">
            <v>103</v>
          </cell>
          <cell r="J45">
            <v>101</v>
          </cell>
          <cell r="K45">
            <v>101</v>
          </cell>
          <cell r="L45">
            <v>101</v>
          </cell>
          <cell r="M45">
            <v>104</v>
          </cell>
          <cell r="N45">
            <v>104</v>
          </cell>
          <cell r="O45">
            <v>103</v>
          </cell>
          <cell r="P45">
            <v>105</v>
          </cell>
          <cell r="Q45">
            <v>105</v>
          </cell>
          <cell r="R45">
            <v>105</v>
          </cell>
          <cell r="S45">
            <v>100</v>
          </cell>
          <cell r="T45">
            <v>100</v>
          </cell>
          <cell r="U45">
            <v>99.9999999999998</v>
          </cell>
          <cell r="V45">
            <v>98</v>
          </cell>
          <cell r="W45">
            <v>98</v>
          </cell>
          <cell r="X45">
            <v>97.9999999999998</v>
          </cell>
          <cell r="Y45">
            <v>102</v>
          </cell>
          <cell r="Z45">
            <v>102</v>
          </cell>
          <cell r="AA45">
            <v>102</v>
          </cell>
          <cell r="AB45">
            <v>70000</v>
          </cell>
        </row>
        <row r="46">
          <cell r="A46" t="str">
            <v>南京市溧水区祥瑞养老服务中心（白鹿站点）</v>
          </cell>
          <cell r="B46" t="str">
            <v>南京市溧水区东屏街道白鹿村白鹿岗村</v>
          </cell>
          <cell r="C46" t="str">
            <v>523201173026865465</v>
          </cell>
          <cell r="D46" t="str">
            <v>三级</v>
          </cell>
          <cell r="E46" t="str">
            <v>2024.08.01-2027.07.31</v>
          </cell>
          <cell r="F46" t="str">
            <v>2025.12.01-2026.06.30</v>
          </cell>
          <cell r="G46">
            <v>50</v>
          </cell>
          <cell r="H46">
            <v>50</v>
          </cell>
          <cell r="I46">
            <v>50</v>
          </cell>
          <cell r="J46">
            <v>53</v>
          </cell>
          <cell r="K46">
            <v>53</v>
          </cell>
          <cell r="L46">
            <v>53</v>
          </cell>
          <cell r="M46">
            <v>52</v>
          </cell>
          <cell r="N46">
            <v>52</v>
          </cell>
          <cell r="O46">
            <v>52</v>
          </cell>
          <cell r="P46">
            <v>54</v>
          </cell>
          <cell r="Q46">
            <v>54</v>
          </cell>
          <cell r="R46">
            <v>54</v>
          </cell>
          <cell r="S46">
            <v>50</v>
          </cell>
          <cell r="T46">
            <v>50</v>
          </cell>
          <cell r="U46">
            <v>50</v>
          </cell>
          <cell r="V46">
            <v>52</v>
          </cell>
          <cell r="W46">
            <v>52</v>
          </cell>
          <cell r="X46">
            <v>52</v>
          </cell>
          <cell r="Y46">
            <v>51</v>
          </cell>
          <cell r="Z46">
            <v>51</v>
          </cell>
          <cell r="AA46">
            <v>51</v>
          </cell>
          <cell r="AB46">
            <v>35000</v>
          </cell>
        </row>
        <row r="47">
          <cell r="A47" t="str">
            <v>南京市溧水区祥瑞养老服务中心（徐溪站点）</v>
          </cell>
          <cell r="B47" t="str">
            <v>南京市溧水区东屏街道屏溪佳苑4-108</v>
          </cell>
          <cell r="C47" t="str">
            <v>523201173026865465</v>
          </cell>
          <cell r="D47" t="str">
            <v>四级</v>
          </cell>
          <cell r="E47" t="str">
            <v>2023.11.03-2026.11.02</v>
          </cell>
          <cell r="F47" t="str">
            <v>2025.12.01-2026.06.30</v>
          </cell>
          <cell r="G47">
            <v>104</v>
          </cell>
          <cell r="H47">
            <v>104</v>
          </cell>
          <cell r="I47">
            <v>104</v>
          </cell>
          <cell r="J47">
            <v>99</v>
          </cell>
          <cell r="K47">
            <v>99</v>
          </cell>
          <cell r="L47">
            <v>98.9999999999998</v>
          </cell>
          <cell r="M47">
            <v>115</v>
          </cell>
          <cell r="N47">
            <v>115</v>
          </cell>
          <cell r="O47">
            <v>101</v>
          </cell>
          <cell r="P47">
            <v>100</v>
          </cell>
          <cell r="Q47">
            <v>100</v>
          </cell>
          <cell r="R47">
            <v>99.9999999999998</v>
          </cell>
          <cell r="S47">
            <v>99</v>
          </cell>
          <cell r="T47">
            <v>101</v>
          </cell>
          <cell r="U47">
            <v>98.9999999999998</v>
          </cell>
          <cell r="V47">
            <v>99</v>
          </cell>
          <cell r="W47">
            <v>100</v>
          </cell>
          <cell r="X47">
            <v>98.9999999999998</v>
          </cell>
          <cell r="Y47">
            <v>100</v>
          </cell>
          <cell r="Z47">
            <v>100</v>
          </cell>
          <cell r="AA47">
            <v>99.9999999999998</v>
          </cell>
          <cell r="AB47">
            <v>70000</v>
          </cell>
        </row>
        <row r="48">
          <cell r="A48" t="str">
            <v>南京市溧水区祥瑞养老服务中心（金湖站点）</v>
          </cell>
          <cell r="B48" t="str">
            <v>溧水区130乡道与郭云线交叉口西北300米金湖社区党群服务中心后</v>
          </cell>
          <cell r="C48" t="str">
            <v>523201173026865465</v>
          </cell>
          <cell r="D48" t="str">
            <v>三级</v>
          </cell>
          <cell r="E48" t="str">
            <v>2024.08.01-2027.07.31</v>
          </cell>
          <cell r="F48" t="str">
            <v>2025.12.01-2026.06.30</v>
          </cell>
          <cell r="G48">
            <v>50</v>
          </cell>
          <cell r="H48">
            <v>50</v>
          </cell>
          <cell r="I48">
            <v>50</v>
          </cell>
          <cell r="J48">
            <v>50</v>
          </cell>
          <cell r="K48">
            <v>50</v>
          </cell>
          <cell r="L48">
            <v>50</v>
          </cell>
          <cell r="M48">
            <v>51</v>
          </cell>
          <cell r="N48">
            <v>52</v>
          </cell>
          <cell r="O48">
            <v>51</v>
          </cell>
          <cell r="P48">
            <v>50</v>
          </cell>
          <cell r="Q48">
            <v>50</v>
          </cell>
          <cell r="R48">
            <v>50</v>
          </cell>
          <cell r="S48">
            <v>50</v>
          </cell>
          <cell r="T48">
            <v>50</v>
          </cell>
          <cell r="U48">
            <v>50</v>
          </cell>
          <cell r="V48">
            <v>50</v>
          </cell>
          <cell r="W48">
            <v>51</v>
          </cell>
          <cell r="X48">
            <v>50</v>
          </cell>
          <cell r="Y48">
            <v>51</v>
          </cell>
          <cell r="Z48">
            <v>51</v>
          </cell>
          <cell r="AA48">
            <v>51</v>
          </cell>
          <cell r="AB48">
            <v>35000</v>
          </cell>
        </row>
        <row r="49">
          <cell r="A49" t="str">
            <v>南京市溧水区丽康居家养老服务中心（和平站点）</v>
          </cell>
          <cell r="B49" t="str">
            <v>南京市溧水区东屏街道和平村委会</v>
          </cell>
          <cell r="C49" t="str">
            <v>52320117MJ58398839</v>
          </cell>
          <cell r="D49" t="str">
            <v>三级</v>
          </cell>
          <cell r="E49" t="str">
            <v>2024.08.01-2027.07.31</v>
          </cell>
          <cell r="F49" t="str">
            <v>2025.12.01-2026.06.30</v>
          </cell>
          <cell r="G49">
            <v>51</v>
          </cell>
          <cell r="H49">
            <v>55</v>
          </cell>
          <cell r="I49">
            <v>51</v>
          </cell>
          <cell r="J49">
            <v>50</v>
          </cell>
          <cell r="K49">
            <v>50</v>
          </cell>
          <cell r="L49">
            <v>50</v>
          </cell>
          <cell r="M49">
            <v>49</v>
          </cell>
          <cell r="N49">
            <v>49</v>
          </cell>
          <cell r="O49">
            <v>49</v>
          </cell>
          <cell r="P49">
            <v>49</v>
          </cell>
          <cell r="Q49">
            <v>49</v>
          </cell>
          <cell r="R49">
            <v>49</v>
          </cell>
          <cell r="S49">
            <v>51</v>
          </cell>
          <cell r="T49">
            <v>51</v>
          </cell>
          <cell r="U49">
            <v>51</v>
          </cell>
          <cell r="V49">
            <v>51</v>
          </cell>
          <cell r="W49">
            <v>51</v>
          </cell>
          <cell r="X49">
            <v>51</v>
          </cell>
          <cell r="Y49">
            <v>50</v>
          </cell>
          <cell r="Z49">
            <v>50</v>
          </cell>
          <cell r="AA49">
            <v>50</v>
          </cell>
          <cell r="AB49">
            <v>35000</v>
          </cell>
        </row>
        <row r="50">
          <cell r="A50" t="str">
            <v>南京市溧水区丽康居家养老服务中心（定湖站点）</v>
          </cell>
          <cell r="B50" t="str">
            <v>南京市溧水区东屏街道定湖村卫生院隔壁</v>
          </cell>
          <cell r="C50" t="str">
            <v>52320117MJ58398839</v>
          </cell>
          <cell r="D50" t="str">
            <v>三级</v>
          </cell>
          <cell r="E50" t="str">
            <v>2024.08.01-2027.07.31</v>
          </cell>
          <cell r="F50" t="str">
            <v>2025.12.01-2026.06.30</v>
          </cell>
          <cell r="G50">
            <v>51</v>
          </cell>
          <cell r="H50">
            <v>51</v>
          </cell>
          <cell r="I50">
            <v>51</v>
          </cell>
          <cell r="J50">
            <v>51</v>
          </cell>
          <cell r="K50">
            <v>51</v>
          </cell>
          <cell r="L50">
            <v>51</v>
          </cell>
          <cell r="M50">
            <v>50</v>
          </cell>
          <cell r="N50">
            <v>50</v>
          </cell>
          <cell r="O50">
            <v>50</v>
          </cell>
          <cell r="P50">
            <v>51</v>
          </cell>
          <cell r="Q50">
            <v>51</v>
          </cell>
          <cell r="R50">
            <v>51</v>
          </cell>
          <cell r="S50">
            <v>52</v>
          </cell>
          <cell r="T50">
            <v>52</v>
          </cell>
          <cell r="U50">
            <v>52</v>
          </cell>
          <cell r="V50">
            <v>51</v>
          </cell>
          <cell r="W50">
            <v>51</v>
          </cell>
          <cell r="X50">
            <v>51</v>
          </cell>
          <cell r="Y50">
            <v>51</v>
          </cell>
          <cell r="Z50">
            <v>51</v>
          </cell>
          <cell r="AA50">
            <v>51</v>
          </cell>
          <cell r="AB50">
            <v>35000</v>
          </cell>
        </row>
        <row r="51">
          <cell r="A51" t="str">
            <v>南京市溧水区无忧乐园居家养老服务中心（长乐站点）</v>
          </cell>
          <cell r="B51" t="str">
            <v>南京市溧水区东屏街道长乐村陈家村</v>
          </cell>
          <cell r="C51" t="str">
            <v>52302117MJ5839090K</v>
          </cell>
          <cell r="D51" t="str">
            <v>三级</v>
          </cell>
          <cell r="E51" t="str">
            <v>2024.10.01-2027.09.30</v>
          </cell>
          <cell r="F51" t="str">
            <v>2025.12.01-2026.06.30</v>
          </cell>
          <cell r="G51">
            <v>62</v>
          </cell>
          <cell r="H51">
            <v>65</v>
          </cell>
          <cell r="I51">
            <v>61.9999999999999</v>
          </cell>
          <cell r="J51">
            <v>59</v>
          </cell>
          <cell r="K51">
            <v>62</v>
          </cell>
          <cell r="L51">
            <v>59</v>
          </cell>
          <cell r="M51">
            <v>57</v>
          </cell>
          <cell r="N51">
            <v>57</v>
          </cell>
          <cell r="O51">
            <v>57</v>
          </cell>
          <cell r="P51">
            <v>61</v>
          </cell>
          <cell r="Q51">
            <v>61</v>
          </cell>
          <cell r="R51">
            <v>60.9999999999999</v>
          </cell>
          <cell r="S51">
            <v>61</v>
          </cell>
          <cell r="T51">
            <v>61</v>
          </cell>
          <cell r="U51">
            <v>60.9999999999999</v>
          </cell>
          <cell r="V51">
            <v>58</v>
          </cell>
          <cell r="W51">
            <v>59</v>
          </cell>
          <cell r="X51">
            <v>58</v>
          </cell>
          <cell r="Y51">
            <v>60</v>
          </cell>
          <cell r="Z51">
            <v>62</v>
          </cell>
          <cell r="AA51">
            <v>60</v>
          </cell>
          <cell r="AB51">
            <v>35000</v>
          </cell>
        </row>
        <row r="52">
          <cell r="A52" t="str">
            <v>南京市溧水区鸿泰居家养老服务中心（洪蓝街道站点）</v>
          </cell>
          <cell r="B52" t="str">
            <v>南京市溧水区洪蓝街道凤凰井路</v>
          </cell>
          <cell r="C52" t="str">
            <v>52320117MJ5839576G</v>
          </cell>
          <cell r="D52" t="str">
            <v>五级</v>
          </cell>
          <cell r="E52" t="str">
            <v>2024.01.31-2027.01.30</v>
          </cell>
          <cell r="F52" t="str">
            <v>2025.12.01-2026.06.30</v>
          </cell>
          <cell r="G52">
            <v>155</v>
          </cell>
          <cell r="H52">
            <v>155</v>
          </cell>
          <cell r="I52">
            <v>155</v>
          </cell>
          <cell r="J52">
            <v>152</v>
          </cell>
          <cell r="K52">
            <v>154</v>
          </cell>
          <cell r="L52">
            <v>152</v>
          </cell>
          <cell r="M52">
            <v>150</v>
          </cell>
          <cell r="N52">
            <v>150</v>
          </cell>
          <cell r="O52">
            <v>149</v>
          </cell>
          <cell r="P52">
            <v>151</v>
          </cell>
          <cell r="Q52">
            <v>151</v>
          </cell>
          <cell r="R52">
            <v>151</v>
          </cell>
          <cell r="S52">
            <v>149</v>
          </cell>
          <cell r="T52">
            <v>149</v>
          </cell>
          <cell r="U52">
            <v>149</v>
          </cell>
          <cell r="V52">
            <v>147</v>
          </cell>
          <cell r="W52">
            <v>147</v>
          </cell>
          <cell r="X52">
            <v>147</v>
          </cell>
          <cell r="Y52">
            <v>149</v>
          </cell>
          <cell r="Z52">
            <v>149</v>
          </cell>
          <cell r="AA52">
            <v>149</v>
          </cell>
          <cell r="AB52">
            <v>116666.67</v>
          </cell>
        </row>
        <row r="53">
          <cell r="A53" t="str">
            <v>南京市溧水区祥瑞养老服务中心（姜家站点）</v>
          </cell>
          <cell r="B53" t="str">
            <v>南京市溧水区洪蓝街道姜家村塘埂自然村幼儿园旁</v>
          </cell>
          <cell r="C53" t="str">
            <v>523201173026865465</v>
          </cell>
          <cell r="D53" t="str">
            <v>三级</v>
          </cell>
          <cell r="E53" t="str">
            <v>2023.12.01-2026.11.30</v>
          </cell>
          <cell r="F53" t="str">
            <v>2025.12.01-2026.06.30</v>
          </cell>
          <cell r="G53">
            <v>50</v>
          </cell>
          <cell r="H53">
            <v>50</v>
          </cell>
          <cell r="I53">
            <v>50</v>
          </cell>
          <cell r="J53">
            <v>50</v>
          </cell>
          <cell r="K53">
            <v>50</v>
          </cell>
          <cell r="L53">
            <v>50</v>
          </cell>
          <cell r="M53">
            <v>50</v>
          </cell>
          <cell r="N53">
            <v>50</v>
          </cell>
          <cell r="O53">
            <v>50</v>
          </cell>
          <cell r="P53">
            <v>50</v>
          </cell>
          <cell r="Q53">
            <v>50</v>
          </cell>
          <cell r="R53">
            <v>50</v>
          </cell>
          <cell r="S53">
            <v>50</v>
          </cell>
          <cell r="T53">
            <v>50</v>
          </cell>
          <cell r="U53">
            <v>50</v>
          </cell>
          <cell r="V53">
            <v>48</v>
          </cell>
          <cell r="W53">
            <v>48</v>
          </cell>
          <cell r="X53">
            <v>48</v>
          </cell>
          <cell r="Y53">
            <v>48</v>
          </cell>
          <cell r="Z53">
            <v>48</v>
          </cell>
          <cell r="AA53">
            <v>48</v>
          </cell>
          <cell r="AB53">
            <v>35000</v>
          </cell>
        </row>
        <row r="54">
          <cell r="A54" t="str">
            <v>南京市溧水区祥瑞养老服务中心（陈卞站点）</v>
          </cell>
          <cell r="B54" t="str">
            <v>南京市溧水区洪蓝街道陈卞社区村委会</v>
          </cell>
          <cell r="C54" t="str">
            <v>523201173026865465</v>
          </cell>
          <cell r="D54" t="str">
            <v>三级</v>
          </cell>
          <cell r="E54" t="str">
            <v>2023.12.01-2026.11.30</v>
          </cell>
          <cell r="F54" t="str">
            <v>2025.12.01-2026.06.30</v>
          </cell>
          <cell r="G54">
            <v>50</v>
          </cell>
          <cell r="H54">
            <v>50</v>
          </cell>
          <cell r="I54">
            <v>50</v>
          </cell>
          <cell r="J54">
            <v>50</v>
          </cell>
          <cell r="K54">
            <v>50</v>
          </cell>
          <cell r="L54">
            <v>50</v>
          </cell>
          <cell r="M54">
            <v>51</v>
          </cell>
          <cell r="N54">
            <v>51</v>
          </cell>
          <cell r="O54">
            <v>50</v>
          </cell>
          <cell r="P54">
            <v>51</v>
          </cell>
          <cell r="Q54">
            <v>51</v>
          </cell>
          <cell r="R54">
            <v>51</v>
          </cell>
          <cell r="S54">
            <v>50</v>
          </cell>
          <cell r="T54">
            <v>50</v>
          </cell>
          <cell r="U54">
            <v>50</v>
          </cell>
          <cell r="V54">
            <v>50</v>
          </cell>
          <cell r="W54">
            <v>50</v>
          </cell>
          <cell r="X54">
            <v>50</v>
          </cell>
          <cell r="Y54">
            <v>49</v>
          </cell>
          <cell r="Z54">
            <v>49</v>
          </cell>
          <cell r="AA54">
            <v>49</v>
          </cell>
          <cell r="AB54">
            <v>35000</v>
          </cell>
        </row>
        <row r="55">
          <cell r="A55" t="str">
            <v>南京市溧水区鸿泰居家养老服务中心（塘西村站点）</v>
          </cell>
          <cell r="B55" t="str">
            <v>南京市溧水区洪蓝街道塘西村村委会</v>
          </cell>
          <cell r="C55" t="str">
            <v>52320117MJ5839576G</v>
          </cell>
          <cell r="D55" t="str">
            <v>三级</v>
          </cell>
          <cell r="E55" t="str">
            <v>2023.12.01-2026.11.30</v>
          </cell>
          <cell r="F55" t="str">
            <v>2025.12.01-2026.06.30</v>
          </cell>
          <cell r="G55">
            <v>52</v>
          </cell>
          <cell r="H55">
            <v>52</v>
          </cell>
          <cell r="I55">
            <v>52</v>
          </cell>
          <cell r="J55">
            <v>52</v>
          </cell>
          <cell r="K55">
            <v>52</v>
          </cell>
          <cell r="L55">
            <v>52</v>
          </cell>
          <cell r="M55">
            <v>51</v>
          </cell>
          <cell r="N55">
            <v>51</v>
          </cell>
          <cell r="O55">
            <v>51</v>
          </cell>
          <cell r="P55">
            <v>52</v>
          </cell>
          <cell r="Q55">
            <v>54</v>
          </cell>
          <cell r="R55">
            <v>52</v>
          </cell>
          <cell r="S55">
            <v>51</v>
          </cell>
          <cell r="T55">
            <v>51</v>
          </cell>
          <cell r="U55">
            <v>51</v>
          </cell>
          <cell r="V55">
            <v>52</v>
          </cell>
          <cell r="W55">
            <v>53</v>
          </cell>
          <cell r="X55">
            <v>52</v>
          </cell>
          <cell r="Y55">
            <v>49</v>
          </cell>
          <cell r="Z55">
            <v>49</v>
          </cell>
          <cell r="AA55">
            <v>49</v>
          </cell>
          <cell r="AB55">
            <v>35000</v>
          </cell>
        </row>
        <row r="56">
          <cell r="A56" t="str">
            <v>南京怡家居家养老服务中心（良种场站点）</v>
          </cell>
          <cell r="B56" t="str">
            <v>南京市溧水区洪蓝街道良种场村</v>
          </cell>
          <cell r="C56" t="str">
            <v>52320117MJ5839285D</v>
          </cell>
          <cell r="D56" t="str">
            <v>三级</v>
          </cell>
          <cell r="E56" t="str">
            <v>2025.06.01-2028.05.31</v>
          </cell>
          <cell r="F56" t="str">
            <v>2025.12.01-2026.06.30</v>
          </cell>
          <cell r="G56">
            <v>53</v>
          </cell>
          <cell r="H56">
            <v>53</v>
          </cell>
          <cell r="I56">
            <v>53</v>
          </cell>
          <cell r="J56">
            <v>50</v>
          </cell>
          <cell r="K56">
            <v>51</v>
          </cell>
          <cell r="L56">
            <v>50</v>
          </cell>
          <cell r="M56">
            <v>50</v>
          </cell>
          <cell r="N56">
            <v>51</v>
          </cell>
          <cell r="O56">
            <v>49</v>
          </cell>
          <cell r="P56">
            <v>51</v>
          </cell>
          <cell r="Q56">
            <v>51</v>
          </cell>
          <cell r="R56">
            <v>51</v>
          </cell>
          <cell r="S56">
            <v>50</v>
          </cell>
          <cell r="T56">
            <v>50</v>
          </cell>
          <cell r="U56">
            <v>50</v>
          </cell>
          <cell r="V56">
            <v>50</v>
          </cell>
          <cell r="W56">
            <v>51</v>
          </cell>
          <cell r="X56">
            <v>50</v>
          </cell>
          <cell r="Y56">
            <v>49</v>
          </cell>
          <cell r="Z56">
            <v>49</v>
          </cell>
          <cell r="AA56">
            <v>49</v>
          </cell>
          <cell r="AB56">
            <v>35000</v>
          </cell>
        </row>
        <row r="57">
          <cell r="A57" t="str">
            <v>南京怡家居家养老服务中心（上港站点）</v>
          </cell>
          <cell r="B57" t="str">
            <v>溧水区洪蓝街道上港大队上庄村</v>
          </cell>
          <cell r="C57" t="str">
            <v>52320117MJ5839285D</v>
          </cell>
          <cell r="D57" t="str">
            <v>三级</v>
          </cell>
          <cell r="E57" t="str">
            <v>2025.01.01-2027.12.31</v>
          </cell>
          <cell r="F57" t="str">
            <v>2025.12.01-2026.06.30</v>
          </cell>
          <cell r="G57">
            <v>49</v>
          </cell>
          <cell r="H57">
            <v>49</v>
          </cell>
          <cell r="I57">
            <v>49</v>
          </cell>
          <cell r="J57">
            <v>45</v>
          </cell>
          <cell r="K57">
            <v>46</v>
          </cell>
          <cell r="L57">
            <v>45</v>
          </cell>
          <cell r="M57">
            <v>50</v>
          </cell>
          <cell r="N57">
            <v>50</v>
          </cell>
          <cell r="O57">
            <v>50</v>
          </cell>
          <cell r="P57">
            <v>50</v>
          </cell>
          <cell r="Q57">
            <v>51</v>
          </cell>
          <cell r="R57">
            <v>50</v>
          </cell>
          <cell r="S57">
            <v>50</v>
          </cell>
          <cell r="T57">
            <v>50</v>
          </cell>
          <cell r="U57">
            <v>50</v>
          </cell>
          <cell r="V57">
            <v>49</v>
          </cell>
          <cell r="W57">
            <v>49</v>
          </cell>
          <cell r="X57">
            <v>49</v>
          </cell>
          <cell r="Y57">
            <v>49</v>
          </cell>
          <cell r="Z57">
            <v>49</v>
          </cell>
          <cell r="AA57">
            <v>49</v>
          </cell>
          <cell r="AB57">
            <v>35000</v>
          </cell>
        </row>
        <row r="58">
          <cell r="A58" t="str">
            <v>南京怡家居家养老服务中心（卫生院站点）</v>
          </cell>
          <cell r="B58" t="str">
            <v>溧水区洪蓝街道傅家边卫生院老年活动中心</v>
          </cell>
          <cell r="C58" t="str">
            <v>52320117MJ5839285D</v>
          </cell>
          <cell r="D58" t="str">
            <v>三级</v>
          </cell>
          <cell r="E58" t="str">
            <v>2025.01.01-2027.12.31</v>
          </cell>
          <cell r="F58" t="str">
            <v>2025.12.01-2026.06.30</v>
          </cell>
          <cell r="G58">
            <v>51</v>
          </cell>
          <cell r="H58">
            <v>51</v>
          </cell>
          <cell r="I58">
            <v>51</v>
          </cell>
          <cell r="J58">
            <v>48</v>
          </cell>
          <cell r="K58">
            <v>48</v>
          </cell>
          <cell r="L58">
            <v>48</v>
          </cell>
          <cell r="M58">
            <v>52</v>
          </cell>
          <cell r="N58">
            <v>52</v>
          </cell>
          <cell r="O58">
            <v>52</v>
          </cell>
          <cell r="P58">
            <v>50</v>
          </cell>
          <cell r="Q58">
            <v>50</v>
          </cell>
          <cell r="R58">
            <v>50</v>
          </cell>
          <cell r="S58">
            <v>51</v>
          </cell>
          <cell r="T58">
            <v>51</v>
          </cell>
          <cell r="U58">
            <v>51</v>
          </cell>
          <cell r="V58">
            <v>47</v>
          </cell>
          <cell r="W58">
            <v>47</v>
          </cell>
          <cell r="X58">
            <v>47</v>
          </cell>
          <cell r="Y58">
            <v>51</v>
          </cell>
          <cell r="Z58">
            <v>51</v>
          </cell>
          <cell r="AA58">
            <v>51</v>
          </cell>
          <cell r="AB58">
            <v>35000</v>
          </cell>
        </row>
        <row r="59">
          <cell r="A59" t="str">
            <v>南京怡家居家养老服务中心（涧东站点）</v>
          </cell>
          <cell r="B59" t="str">
            <v>溧水区洪蓝街道傅家边社区涧东村</v>
          </cell>
          <cell r="C59" t="str">
            <v>52320117MJ5839285D</v>
          </cell>
          <cell r="D59" t="str">
            <v>二级</v>
          </cell>
          <cell r="E59" t="str">
            <v>2025.01.01-2027.12.31</v>
          </cell>
          <cell r="F59" t="str">
            <v>2025.12.01-2026.06.30</v>
          </cell>
          <cell r="G59">
            <v>30</v>
          </cell>
          <cell r="H59">
            <v>30</v>
          </cell>
          <cell r="I59">
            <v>30</v>
          </cell>
          <cell r="J59">
            <v>30</v>
          </cell>
          <cell r="K59">
            <v>30</v>
          </cell>
          <cell r="L59">
            <v>30</v>
          </cell>
          <cell r="M59">
            <v>30</v>
          </cell>
          <cell r="N59">
            <v>30</v>
          </cell>
          <cell r="O59">
            <v>30</v>
          </cell>
          <cell r="P59">
            <v>29</v>
          </cell>
          <cell r="Q59">
            <v>29</v>
          </cell>
          <cell r="R59">
            <v>29</v>
          </cell>
          <cell r="S59">
            <v>30</v>
          </cell>
          <cell r="T59">
            <v>30</v>
          </cell>
          <cell r="U59">
            <v>30</v>
          </cell>
          <cell r="V59">
            <v>29</v>
          </cell>
          <cell r="W59">
            <v>29</v>
          </cell>
          <cell r="X59">
            <v>29</v>
          </cell>
          <cell r="Y59">
            <v>45</v>
          </cell>
          <cell r="Z59">
            <v>60</v>
          </cell>
          <cell r="AA59">
            <v>45</v>
          </cell>
          <cell r="AB59">
            <v>17500</v>
          </cell>
        </row>
        <row r="60">
          <cell r="A60" t="str">
            <v>南京市溧水区金牛居家养老服务中心（金龙南郡站点）</v>
          </cell>
          <cell r="B60" t="str">
            <v>南京市溧水区洪蓝街道西旺社区荆亭路18号</v>
          </cell>
          <cell r="C60" t="str">
            <v>52320117MJ5839445L</v>
          </cell>
          <cell r="D60" t="str">
            <v>四级</v>
          </cell>
          <cell r="E60" t="str">
            <v>2023.11.03-2026.11.02</v>
          </cell>
          <cell r="F60" t="str">
            <v>2025.12.01-2026.06.30</v>
          </cell>
          <cell r="G60">
            <v>85</v>
          </cell>
          <cell r="H60">
            <v>85</v>
          </cell>
          <cell r="I60">
            <v>84.9999999999999</v>
          </cell>
          <cell r="J60">
            <v>87</v>
          </cell>
          <cell r="K60">
            <v>87</v>
          </cell>
          <cell r="L60">
            <v>86.9999999999999</v>
          </cell>
          <cell r="M60">
            <v>85</v>
          </cell>
          <cell r="N60">
            <v>85</v>
          </cell>
          <cell r="O60">
            <v>84.9999999999999</v>
          </cell>
          <cell r="P60">
            <v>87</v>
          </cell>
          <cell r="Q60">
            <v>89</v>
          </cell>
          <cell r="R60">
            <v>86.9999999999999</v>
          </cell>
          <cell r="S60">
            <v>87</v>
          </cell>
          <cell r="T60">
            <v>87</v>
          </cell>
          <cell r="U60">
            <v>86.9999999999999</v>
          </cell>
          <cell r="V60">
            <v>86</v>
          </cell>
          <cell r="W60">
            <v>86</v>
          </cell>
          <cell r="X60">
            <v>85.9999999999999</v>
          </cell>
          <cell r="Y60">
            <v>87</v>
          </cell>
          <cell r="Z60">
            <v>88</v>
          </cell>
          <cell r="AA60">
            <v>86.9999999999999</v>
          </cell>
          <cell r="AB60">
            <v>70000</v>
          </cell>
        </row>
        <row r="61">
          <cell r="A61" t="str">
            <v>南京怡家居家养老服务中心（蒲塘站点）</v>
          </cell>
          <cell r="B61" t="str">
            <v>南京市溧水区洪蓝街道蒲塘桥大道98号</v>
          </cell>
          <cell r="C61" t="str">
            <v>52320117MJ5839285D</v>
          </cell>
          <cell r="D61" t="str">
            <v>四级</v>
          </cell>
          <cell r="E61" t="str">
            <v>2023.11.03-2026.11.02</v>
          </cell>
          <cell r="F61" t="str">
            <v>2025.12.01-2026.06.30</v>
          </cell>
          <cell r="G61">
            <v>90</v>
          </cell>
          <cell r="H61">
            <v>93</v>
          </cell>
          <cell r="I61">
            <v>89.9999999999998</v>
          </cell>
          <cell r="J61">
            <v>90</v>
          </cell>
          <cell r="K61">
            <v>90</v>
          </cell>
          <cell r="L61">
            <v>89.9999999999998</v>
          </cell>
          <cell r="M61">
            <v>91</v>
          </cell>
          <cell r="N61">
            <v>92</v>
          </cell>
          <cell r="O61">
            <v>90.9999999999998</v>
          </cell>
          <cell r="P61">
            <v>88</v>
          </cell>
          <cell r="Q61">
            <v>88</v>
          </cell>
          <cell r="R61">
            <v>87.9999999999999</v>
          </cell>
          <cell r="S61">
            <v>90</v>
          </cell>
          <cell r="T61">
            <v>91</v>
          </cell>
          <cell r="U61">
            <v>89.9999999999998</v>
          </cell>
          <cell r="V61">
            <v>88</v>
          </cell>
          <cell r="W61">
            <v>88</v>
          </cell>
          <cell r="X61">
            <v>87.9999999999999</v>
          </cell>
          <cell r="Y61">
            <v>84</v>
          </cell>
          <cell r="Z61">
            <v>84</v>
          </cell>
          <cell r="AA61">
            <v>83.9999999999999</v>
          </cell>
          <cell r="AB61">
            <v>70000</v>
          </cell>
        </row>
        <row r="62">
          <cell r="A62" t="str">
            <v>南京市溧水区金牛居家养老服务中心（无想寺站）</v>
          </cell>
          <cell r="B62" t="str">
            <v>溧水区洪蓝街道无想寺社区沙板村</v>
          </cell>
          <cell r="C62" t="str">
            <v>52320117MJ5839445L</v>
          </cell>
          <cell r="D62" t="str">
            <v>二级</v>
          </cell>
          <cell r="E62" t="str">
            <v>2025.01.01-2027.12.31</v>
          </cell>
          <cell r="F62" t="str">
            <v>2025.12.01-2026.06.30</v>
          </cell>
          <cell r="G62">
            <v>25</v>
          </cell>
          <cell r="H62">
            <v>25</v>
          </cell>
          <cell r="I62">
            <v>25</v>
          </cell>
          <cell r="J62">
            <v>24</v>
          </cell>
          <cell r="K62">
            <v>27</v>
          </cell>
          <cell r="L62">
            <v>24</v>
          </cell>
          <cell r="M62">
            <v>25</v>
          </cell>
          <cell r="N62">
            <v>25</v>
          </cell>
          <cell r="O62">
            <v>25</v>
          </cell>
          <cell r="P62">
            <v>27</v>
          </cell>
          <cell r="Q62">
            <v>28</v>
          </cell>
          <cell r="R62">
            <v>27</v>
          </cell>
          <cell r="S62">
            <v>27</v>
          </cell>
          <cell r="T62">
            <v>27</v>
          </cell>
          <cell r="U62">
            <v>27</v>
          </cell>
          <cell r="V62">
            <v>28</v>
          </cell>
          <cell r="W62">
            <v>28</v>
          </cell>
          <cell r="X62">
            <v>28</v>
          </cell>
          <cell r="Y62">
            <v>26</v>
          </cell>
          <cell r="Z62">
            <v>26</v>
          </cell>
          <cell r="AA62">
            <v>26</v>
          </cell>
          <cell r="AB62">
            <v>17500</v>
          </cell>
        </row>
        <row r="63">
          <cell r="A63" t="str">
            <v>南京市溧水区金牛居家养老服务中心（洪蓝站点）</v>
          </cell>
          <cell r="B63" t="str">
            <v>溧水区洪蓝街道平安西路东方红桥头洪蓝集贸市场</v>
          </cell>
          <cell r="C63" t="str">
            <v>52320117MJ5839445L</v>
          </cell>
          <cell r="D63" t="str">
            <v>三级</v>
          </cell>
          <cell r="E63" t="str">
            <v>2025.11.01-2028.10.31</v>
          </cell>
          <cell r="F63" t="str">
            <v>2025.12.01-2026.06.30</v>
          </cell>
          <cell r="G63">
            <v>47</v>
          </cell>
          <cell r="H63">
            <v>48</v>
          </cell>
          <cell r="I63">
            <v>47</v>
          </cell>
          <cell r="J63">
            <v>50</v>
          </cell>
          <cell r="K63">
            <v>51</v>
          </cell>
          <cell r="L63">
            <v>50</v>
          </cell>
          <cell r="M63">
            <v>47</v>
          </cell>
          <cell r="N63">
            <v>48</v>
          </cell>
          <cell r="O63">
            <v>47</v>
          </cell>
          <cell r="P63">
            <v>48</v>
          </cell>
          <cell r="Q63">
            <v>48</v>
          </cell>
          <cell r="R63">
            <v>48</v>
          </cell>
          <cell r="S63">
            <v>49</v>
          </cell>
          <cell r="T63">
            <v>49</v>
          </cell>
          <cell r="U63">
            <v>49</v>
          </cell>
          <cell r="V63">
            <v>47</v>
          </cell>
          <cell r="W63">
            <v>47</v>
          </cell>
          <cell r="X63">
            <v>47</v>
          </cell>
          <cell r="Y63">
            <v>47</v>
          </cell>
          <cell r="Z63">
            <v>47</v>
          </cell>
          <cell r="AA63">
            <v>47</v>
          </cell>
          <cell r="AB63">
            <v>35000</v>
          </cell>
        </row>
        <row r="64">
          <cell r="A64" t="str">
            <v>南京市溧水区鸿泰居家养老服务中心（山南站点）</v>
          </cell>
          <cell r="B64" t="str">
            <v>溧水区洪蓝街道天生桥社区山南村</v>
          </cell>
          <cell r="C64" t="str">
            <v>52320117MJ5839576G</v>
          </cell>
          <cell r="D64" t="str">
            <v>三级</v>
          </cell>
          <cell r="E64" t="str">
            <v>2025.01.01-2027.12.31</v>
          </cell>
          <cell r="F64" t="str">
            <v>2025.12.01-2026.06.30</v>
          </cell>
          <cell r="G64">
            <v>50</v>
          </cell>
          <cell r="H64">
            <v>50</v>
          </cell>
          <cell r="I64">
            <v>50</v>
          </cell>
          <cell r="J64">
            <v>50</v>
          </cell>
          <cell r="K64">
            <v>50</v>
          </cell>
          <cell r="L64">
            <v>49</v>
          </cell>
          <cell r="M64">
            <v>49</v>
          </cell>
          <cell r="N64">
            <v>49</v>
          </cell>
          <cell r="O64">
            <v>49</v>
          </cell>
          <cell r="P64">
            <v>50</v>
          </cell>
          <cell r="Q64">
            <v>50</v>
          </cell>
          <cell r="R64">
            <v>50</v>
          </cell>
          <cell r="S64">
            <v>48</v>
          </cell>
          <cell r="T64">
            <v>49</v>
          </cell>
          <cell r="U64">
            <v>48</v>
          </cell>
          <cell r="V64">
            <v>48</v>
          </cell>
          <cell r="W64">
            <v>49</v>
          </cell>
          <cell r="X64">
            <v>48</v>
          </cell>
          <cell r="Y64">
            <v>51</v>
          </cell>
          <cell r="Z64">
            <v>51</v>
          </cell>
          <cell r="AA64">
            <v>51</v>
          </cell>
          <cell r="AB64">
            <v>35000</v>
          </cell>
        </row>
        <row r="65">
          <cell r="A65" t="str">
            <v>南京市溧水区幸福苑居家养老服务中心（上方站点）</v>
          </cell>
          <cell r="B65" t="str">
            <v>南京市溧水区石湫街道上方村村委会</v>
          </cell>
          <cell r="C65" t="str">
            <v>52320117MJ5836113L</v>
          </cell>
          <cell r="D65" t="str">
            <v>三级</v>
          </cell>
          <cell r="E65" t="str">
            <v>2024.10.01-2027.09.30</v>
          </cell>
          <cell r="F65" t="str">
            <v>2025.12.01-2026.06.30</v>
          </cell>
          <cell r="G65">
            <v>57</v>
          </cell>
          <cell r="H65">
            <v>57</v>
          </cell>
          <cell r="I65">
            <v>57</v>
          </cell>
          <cell r="J65">
            <v>47</v>
          </cell>
          <cell r="K65">
            <v>48</v>
          </cell>
          <cell r="L65">
            <v>47</v>
          </cell>
          <cell r="M65">
            <v>46</v>
          </cell>
          <cell r="N65">
            <v>46</v>
          </cell>
          <cell r="O65">
            <v>46</v>
          </cell>
          <cell r="P65">
            <v>52</v>
          </cell>
          <cell r="Q65">
            <v>52</v>
          </cell>
          <cell r="R65">
            <v>52</v>
          </cell>
          <cell r="S65">
            <v>50</v>
          </cell>
          <cell r="T65">
            <v>51</v>
          </cell>
          <cell r="U65">
            <v>50</v>
          </cell>
          <cell r="V65">
            <v>50</v>
          </cell>
          <cell r="W65">
            <v>50</v>
          </cell>
          <cell r="X65">
            <v>50</v>
          </cell>
          <cell r="Y65">
            <v>50</v>
          </cell>
          <cell r="Z65">
            <v>50</v>
          </cell>
          <cell r="AA65">
            <v>50</v>
          </cell>
          <cell r="AB65">
            <v>35000</v>
          </cell>
        </row>
        <row r="66">
          <cell r="A66" t="str">
            <v>南京市溧水区幸福苑居家养老服务中心（蟹塘站点）</v>
          </cell>
          <cell r="B66" t="str">
            <v>南京市溧水区石湫街道蟹塘社区大傅村</v>
          </cell>
          <cell r="C66" t="str">
            <v>52320117MJ5836113L</v>
          </cell>
          <cell r="D66" t="str">
            <v>三级</v>
          </cell>
          <cell r="E66" t="str">
            <v>2024.10.01-2027.09.30</v>
          </cell>
          <cell r="F66" t="str">
            <v>2025.12.01-2026.06.30</v>
          </cell>
          <cell r="G66">
            <v>59</v>
          </cell>
          <cell r="H66">
            <v>60</v>
          </cell>
          <cell r="I66">
            <v>59</v>
          </cell>
          <cell r="J66">
            <v>52</v>
          </cell>
          <cell r="K66">
            <v>52</v>
          </cell>
          <cell r="L66">
            <v>52</v>
          </cell>
          <cell r="M66">
            <v>50</v>
          </cell>
          <cell r="N66">
            <v>50</v>
          </cell>
          <cell r="O66">
            <v>50</v>
          </cell>
          <cell r="P66">
            <v>55</v>
          </cell>
          <cell r="Q66">
            <v>55</v>
          </cell>
          <cell r="R66">
            <v>55</v>
          </cell>
          <cell r="S66">
            <v>54</v>
          </cell>
          <cell r="T66">
            <v>54</v>
          </cell>
          <cell r="U66">
            <v>54</v>
          </cell>
          <cell r="V66">
            <v>66</v>
          </cell>
          <cell r="W66">
            <v>75</v>
          </cell>
          <cell r="X66">
            <v>65.9999999999999</v>
          </cell>
          <cell r="Y66">
            <v>53</v>
          </cell>
          <cell r="Z66">
            <v>54</v>
          </cell>
          <cell r="AA66">
            <v>53</v>
          </cell>
          <cell r="AB66">
            <v>35000</v>
          </cell>
        </row>
        <row r="67">
          <cell r="A67" t="str">
            <v>南京市溧水区幸福苑居家养老服务中心（横山站点）</v>
          </cell>
          <cell r="B67" t="str">
            <v>南京市溧水区石湫街道横山村陈沿村</v>
          </cell>
          <cell r="C67" t="str">
            <v>52320117MJ5836113L</v>
          </cell>
          <cell r="D67" t="str">
            <v>三级</v>
          </cell>
          <cell r="E67" t="str">
            <v>2024.10.01-2027.09.30</v>
          </cell>
          <cell r="F67" t="str">
            <v>2025.12.01-2026.06.30</v>
          </cell>
          <cell r="G67">
            <v>52</v>
          </cell>
          <cell r="H67">
            <v>52</v>
          </cell>
          <cell r="I67">
            <v>52</v>
          </cell>
          <cell r="J67">
            <v>43</v>
          </cell>
          <cell r="K67">
            <v>45</v>
          </cell>
          <cell r="L67">
            <v>43</v>
          </cell>
          <cell r="M67">
            <v>49</v>
          </cell>
          <cell r="N67">
            <v>50</v>
          </cell>
          <cell r="O67">
            <v>48</v>
          </cell>
          <cell r="P67">
            <v>43</v>
          </cell>
          <cell r="Q67">
            <v>43</v>
          </cell>
          <cell r="R67">
            <v>43</v>
          </cell>
          <cell r="S67">
            <v>51</v>
          </cell>
          <cell r="T67">
            <v>51</v>
          </cell>
          <cell r="U67">
            <v>51</v>
          </cell>
          <cell r="V67">
            <v>50</v>
          </cell>
          <cell r="W67">
            <v>53</v>
          </cell>
          <cell r="X67">
            <v>50</v>
          </cell>
          <cell r="Y67">
            <v>50</v>
          </cell>
          <cell r="Z67">
            <v>50</v>
          </cell>
          <cell r="AA67">
            <v>50</v>
          </cell>
          <cell r="AB67">
            <v>35000</v>
          </cell>
        </row>
        <row r="68">
          <cell r="A68" t="str">
            <v>南京市溧水区祥瑞养老服务中心（东泉站点）</v>
          </cell>
          <cell r="B68" t="str">
            <v>南京市溧水区石湫街道东泉村</v>
          </cell>
          <cell r="C68" t="str">
            <v>523201173026865465</v>
          </cell>
          <cell r="D68" t="str">
            <v>三级</v>
          </cell>
          <cell r="E68" t="str">
            <v>2024.10.01-2027.09.30</v>
          </cell>
          <cell r="F68" t="str">
            <v>2025.12.01-2026.06.30</v>
          </cell>
          <cell r="G68">
            <v>50</v>
          </cell>
          <cell r="H68">
            <v>50</v>
          </cell>
          <cell r="I68">
            <v>50</v>
          </cell>
          <cell r="J68">
            <v>50</v>
          </cell>
          <cell r="K68">
            <v>50</v>
          </cell>
          <cell r="L68">
            <v>50</v>
          </cell>
          <cell r="M68">
            <v>50</v>
          </cell>
          <cell r="N68">
            <v>50</v>
          </cell>
          <cell r="O68">
            <v>50</v>
          </cell>
          <cell r="P68">
            <v>50</v>
          </cell>
          <cell r="Q68">
            <v>50</v>
          </cell>
          <cell r="R68">
            <v>50</v>
          </cell>
          <cell r="S68">
            <v>50</v>
          </cell>
          <cell r="T68">
            <v>50</v>
          </cell>
          <cell r="U68">
            <v>50</v>
          </cell>
          <cell r="V68">
            <v>50</v>
          </cell>
          <cell r="W68">
            <v>50</v>
          </cell>
          <cell r="X68">
            <v>50</v>
          </cell>
          <cell r="Y68">
            <v>50</v>
          </cell>
          <cell r="Z68">
            <v>50</v>
          </cell>
          <cell r="AA68">
            <v>50</v>
          </cell>
          <cell r="AB68">
            <v>35000</v>
          </cell>
        </row>
        <row r="69">
          <cell r="A69" t="str">
            <v>南京市溧水区祥瑞养老服务中心（明觉站点）</v>
          </cell>
          <cell r="B69" t="str">
            <v>南京市溧水区石湫街道明觉村</v>
          </cell>
          <cell r="C69" t="str">
            <v>523201173026865465</v>
          </cell>
          <cell r="D69" t="str">
            <v>三级</v>
          </cell>
          <cell r="E69" t="str">
            <v>2024.10.01-2027.09.30</v>
          </cell>
          <cell r="F69" t="str">
            <v>2025.12.01-2026.06.30</v>
          </cell>
          <cell r="G69">
            <v>50</v>
          </cell>
          <cell r="H69">
            <v>50</v>
          </cell>
          <cell r="I69">
            <v>50</v>
          </cell>
          <cell r="J69">
            <v>50</v>
          </cell>
          <cell r="K69">
            <v>50</v>
          </cell>
          <cell r="L69">
            <v>50</v>
          </cell>
          <cell r="M69">
            <v>50</v>
          </cell>
          <cell r="N69">
            <v>53</v>
          </cell>
          <cell r="O69">
            <v>50</v>
          </cell>
          <cell r="P69">
            <v>50</v>
          </cell>
          <cell r="Q69">
            <v>50</v>
          </cell>
          <cell r="R69">
            <v>50</v>
          </cell>
          <cell r="S69">
            <v>50</v>
          </cell>
          <cell r="T69">
            <v>50</v>
          </cell>
          <cell r="U69">
            <v>50</v>
          </cell>
          <cell r="V69">
            <v>50</v>
          </cell>
          <cell r="W69">
            <v>50</v>
          </cell>
          <cell r="X69">
            <v>50</v>
          </cell>
          <cell r="Y69">
            <v>50</v>
          </cell>
          <cell r="Z69">
            <v>50</v>
          </cell>
          <cell r="AA69">
            <v>50</v>
          </cell>
          <cell r="AB69">
            <v>35000</v>
          </cell>
        </row>
        <row r="70">
          <cell r="A70" t="str">
            <v>南京市溧水区祥瑞养老服务中心（向阳站点）</v>
          </cell>
          <cell r="B70" t="str">
            <v>溧水区石湫街道向阳村村委会对面老幼儿园</v>
          </cell>
          <cell r="C70" t="str">
            <v>523201173026865465</v>
          </cell>
          <cell r="D70" t="str">
            <v>三级</v>
          </cell>
          <cell r="E70" t="str">
            <v>2025.10.01-2028.09.30</v>
          </cell>
          <cell r="F70" t="str">
            <v>2025.12.01-2026.06.30</v>
          </cell>
          <cell r="G70">
            <v>51</v>
          </cell>
          <cell r="H70">
            <v>51</v>
          </cell>
          <cell r="I70">
            <v>51</v>
          </cell>
          <cell r="J70">
            <v>52</v>
          </cell>
          <cell r="K70">
            <v>56</v>
          </cell>
          <cell r="L70">
            <v>50</v>
          </cell>
          <cell r="M70">
            <v>50</v>
          </cell>
          <cell r="N70">
            <v>51</v>
          </cell>
          <cell r="O70">
            <v>50</v>
          </cell>
          <cell r="P70">
            <v>49</v>
          </cell>
          <cell r="Q70">
            <v>49</v>
          </cell>
          <cell r="R70">
            <v>49</v>
          </cell>
          <cell r="S70">
            <v>50</v>
          </cell>
          <cell r="T70">
            <v>50</v>
          </cell>
          <cell r="U70">
            <v>50</v>
          </cell>
          <cell r="V70">
            <v>50</v>
          </cell>
          <cell r="W70">
            <v>51</v>
          </cell>
          <cell r="X70">
            <v>50</v>
          </cell>
          <cell r="Y70">
            <v>50</v>
          </cell>
          <cell r="Z70">
            <v>50</v>
          </cell>
          <cell r="AA70">
            <v>50</v>
          </cell>
          <cell r="AB70">
            <v>35000</v>
          </cell>
        </row>
        <row r="71">
          <cell r="A71" t="str">
            <v>南京市溧水区祥瑞养老服务中心（石场站点）</v>
          </cell>
          <cell r="B71" t="str">
            <v>南京市溧水区石湫街道向阳村</v>
          </cell>
          <cell r="C71" t="str">
            <v>523201173026865465</v>
          </cell>
          <cell r="D71" t="str">
            <v>二级</v>
          </cell>
          <cell r="E71" t="str">
            <v>2025.10.01-2028.09.30</v>
          </cell>
          <cell r="F71" t="str">
            <v>2025.12.01-2026.06.30</v>
          </cell>
          <cell r="G71">
            <v>25</v>
          </cell>
          <cell r="H71">
            <v>25</v>
          </cell>
          <cell r="I71">
            <v>25</v>
          </cell>
          <cell r="J71">
            <v>26</v>
          </cell>
          <cell r="K71">
            <v>26</v>
          </cell>
          <cell r="L71">
            <v>26</v>
          </cell>
          <cell r="M71">
            <v>27</v>
          </cell>
          <cell r="N71">
            <v>27</v>
          </cell>
          <cell r="O71">
            <v>27</v>
          </cell>
          <cell r="P71">
            <v>31</v>
          </cell>
          <cell r="Q71">
            <v>31</v>
          </cell>
          <cell r="R71">
            <v>31</v>
          </cell>
          <cell r="S71">
            <v>30</v>
          </cell>
          <cell r="T71">
            <v>30</v>
          </cell>
          <cell r="U71">
            <v>30</v>
          </cell>
          <cell r="V71">
            <v>31</v>
          </cell>
          <cell r="W71">
            <v>31</v>
          </cell>
          <cell r="X71">
            <v>31</v>
          </cell>
          <cell r="Y71">
            <v>31</v>
          </cell>
          <cell r="Z71">
            <v>31</v>
          </cell>
          <cell r="AA71">
            <v>31</v>
          </cell>
          <cell r="AB71">
            <v>17500</v>
          </cell>
        </row>
        <row r="72">
          <cell r="A72" t="str">
            <v>南京市溧水区鸿泰居家养老服务中心（塘窦站点）</v>
          </cell>
          <cell r="B72" t="str">
            <v>南京市溧水区石湫街道塘窦村汤庄村</v>
          </cell>
          <cell r="C72" t="str">
            <v>52320117MJ5839576G</v>
          </cell>
          <cell r="D72" t="str">
            <v>四级</v>
          </cell>
          <cell r="E72" t="str">
            <v>2024.12.13-2027.12.12</v>
          </cell>
          <cell r="F72" t="str">
            <v>2025.12.01-2026.06.30</v>
          </cell>
          <cell r="G72">
            <v>99</v>
          </cell>
          <cell r="H72">
            <v>107</v>
          </cell>
          <cell r="I72">
            <v>98.9999999999998</v>
          </cell>
          <cell r="J72">
            <v>57</v>
          </cell>
          <cell r="K72">
            <v>58</v>
          </cell>
          <cell r="L72">
            <v>56</v>
          </cell>
          <cell r="M72">
            <v>61</v>
          </cell>
          <cell r="N72">
            <v>62</v>
          </cell>
          <cell r="O72">
            <v>60.9999999999999</v>
          </cell>
          <cell r="P72">
            <v>77</v>
          </cell>
          <cell r="Q72">
            <v>78</v>
          </cell>
          <cell r="R72">
            <v>76.9999999999999</v>
          </cell>
          <cell r="S72">
            <v>76</v>
          </cell>
          <cell r="T72">
            <v>76</v>
          </cell>
          <cell r="U72">
            <v>75.9999999999999</v>
          </cell>
          <cell r="V72">
            <v>83</v>
          </cell>
          <cell r="W72">
            <v>83</v>
          </cell>
          <cell r="X72">
            <v>82.9999999999999</v>
          </cell>
          <cell r="Y72">
            <v>82</v>
          </cell>
          <cell r="Z72">
            <v>82</v>
          </cell>
          <cell r="AA72">
            <v>81.9999999999999</v>
          </cell>
          <cell r="AB72">
            <v>30000</v>
          </cell>
        </row>
        <row r="73">
          <cell r="A73" t="str">
            <v>南京市溧水区鸿泰居家养老服务中心（石湫站点）</v>
          </cell>
          <cell r="B73" t="str">
            <v>南京市溧水区石湫街道石湫社区影视大道</v>
          </cell>
          <cell r="C73" t="str">
            <v>52320117MJ5839576G</v>
          </cell>
          <cell r="D73" t="str">
            <v>四级</v>
          </cell>
          <cell r="E73" t="str">
            <v>2024.12.13-2027.12.12</v>
          </cell>
          <cell r="F73" t="str">
            <v>2025.12.01-2026.06.30</v>
          </cell>
          <cell r="G73">
            <v>101</v>
          </cell>
          <cell r="H73">
            <v>101</v>
          </cell>
          <cell r="I73">
            <v>101</v>
          </cell>
          <cell r="J73">
            <v>66</v>
          </cell>
          <cell r="K73">
            <v>66</v>
          </cell>
          <cell r="L73">
            <v>63.9999999999999</v>
          </cell>
          <cell r="M73">
            <v>73</v>
          </cell>
          <cell r="N73">
            <v>73</v>
          </cell>
          <cell r="O73">
            <v>71.9999999999999</v>
          </cell>
          <cell r="P73">
            <v>72</v>
          </cell>
          <cell r="Q73">
            <v>72</v>
          </cell>
          <cell r="R73">
            <v>71.9999999999999</v>
          </cell>
          <cell r="S73">
            <v>72</v>
          </cell>
          <cell r="T73">
            <v>72</v>
          </cell>
          <cell r="U73">
            <v>71.9999999999999</v>
          </cell>
          <cell r="V73">
            <v>78</v>
          </cell>
          <cell r="W73">
            <v>78</v>
          </cell>
          <cell r="X73">
            <v>77.9999999999999</v>
          </cell>
          <cell r="Y73">
            <v>74</v>
          </cell>
          <cell r="Z73">
            <v>74</v>
          </cell>
          <cell r="AA73">
            <v>73.9999999999999</v>
          </cell>
          <cell r="AB73">
            <v>10000</v>
          </cell>
        </row>
        <row r="74">
          <cell r="A74" t="str">
            <v>南京市溧水区鸿泰居家养老服务中心（桑园蒲站点）</v>
          </cell>
          <cell r="B74" t="str">
            <v>南京市溧水区石湫街道桑园蒲村</v>
          </cell>
          <cell r="C74" t="str">
            <v>52320117MJ5839576G</v>
          </cell>
          <cell r="D74" t="str">
            <v>三级</v>
          </cell>
          <cell r="E74" t="str">
            <v>2024.10.01-2027.09.30</v>
          </cell>
          <cell r="F74" t="str">
            <v>2025.12.01-2026.06.30</v>
          </cell>
          <cell r="G74">
            <v>45</v>
          </cell>
          <cell r="H74">
            <v>45</v>
          </cell>
          <cell r="I74">
            <v>45</v>
          </cell>
          <cell r="J74">
            <v>50</v>
          </cell>
          <cell r="K74">
            <v>50</v>
          </cell>
          <cell r="L74">
            <v>50</v>
          </cell>
          <cell r="M74">
            <v>42</v>
          </cell>
          <cell r="N74">
            <v>42</v>
          </cell>
          <cell r="O74">
            <v>42</v>
          </cell>
          <cell r="P74">
            <v>47</v>
          </cell>
          <cell r="Q74">
            <v>48</v>
          </cell>
          <cell r="R74">
            <v>47</v>
          </cell>
          <cell r="S74">
            <v>46</v>
          </cell>
          <cell r="T74">
            <v>46</v>
          </cell>
          <cell r="U74">
            <v>46</v>
          </cell>
          <cell r="V74">
            <v>48</v>
          </cell>
          <cell r="W74">
            <v>48</v>
          </cell>
          <cell r="X74">
            <v>48</v>
          </cell>
          <cell r="Y74">
            <v>47</v>
          </cell>
          <cell r="Z74">
            <v>48</v>
          </cell>
          <cell r="AA74">
            <v>47</v>
          </cell>
          <cell r="AB74">
            <v>35000</v>
          </cell>
        </row>
        <row r="75">
          <cell r="A75" t="str">
            <v>南京市溧水区丽康居家养老服务中心（三星站点）</v>
          </cell>
          <cell r="B75" t="str">
            <v>南京市溧水区石湫街道三星村</v>
          </cell>
          <cell r="C75" t="str">
            <v>52320117MJ58398839</v>
          </cell>
          <cell r="D75" t="str">
            <v>三级</v>
          </cell>
          <cell r="E75" t="str">
            <v>2024.10.01-2027.09.30</v>
          </cell>
          <cell r="F75" t="str">
            <v>2025.12.01-2026.06.30</v>
          </cell>
          <cell r="G75">
            <v>50</v>
          </cell>
          <cell r="H75">
            <v>50</v>
          </cell>
          <cell r="I75">
            <v>50</v>
          </cell>
          <cell r="J75">
            <v>49</v>
          </cell>
          <cell r="K75">
            <v>49</v>
          </cell>
          <cell r="L75">
            <v>49</v>
          </cell>
          <cell r="M75">
            <v>47</v>
          </cell>
          <cell r="N75">
            <v>48</v>
          </cell>
          <cell r="O75">
            <v>47</v>
          </cell>
          <cell r="P75">
            <v>48</v>
          </cell>
          <cell r="Q75">
            <v>48</v>
          </cell>
          <cell r="R75">
            <v>48</v>
          </cell>
          <cell r="S75">
            <v>48</v>
          </cell>
          <cell r="T75">
            <v>48</v>
          </cell>
          <cell r="U75">
            <v>48</v>
          </cell>
          <cell r="V75">
            <v>47</v>
          </cell>
          <cell r="W75">
            <v>47</v>
          </cell>
          <cell r="X75">
            <v>47</v>
          </cell>
          <cell r="Y75">
            <v>48</v>
          </cell>
          <cell r="Z75">
            <v>48</v>
          </cell>
          <cell r="AA75">
            <v>48</v>
          </cell>
          <cell r="AB75">
            <v>35000</v>
          </cell>
        </row>
        <row r="76">
          <cell r="A76" t="str">
            <v>南京市溧水区丽康居家养老服务中心（同心站点）</v>
          </cell>
          <cell r="B76" t="str">
            <v>南京市溧水区石湫街道同心村</v>
          </cell>
          <cell r="C76" t="str">
            <v>52320117MJ58398839</v>
          </cell>
          <cell r="D76" t="str">
            <v>二级</v>
          </cell>
          <cell r="E76" t="str">
            <v>2024.11.01-2027.10.31</v>
          </cell>
          <cell r="F76" t="str">
            <v>2025.12.01-2026.06.30</v>
          </cell>
          <cell r="G76">
            <v>29</v>
          </cell>
          <cell r="H76">
            <v>29</v>
          </cell>
          <cell r="I76">
            <v>29</v>
          </cell>
          <cell r="J76">
            <v>29</v>
          </cell>
          <cell r="K76">
            <v>29</v>
          </cell>
          <cell r="L76">
            <v>29</v>
          </cell>
          <cell r="M76">
            <v>29</v>
          </cell>
          <cell r="N76">
            <v>29</v>
          </cell>
          <cell r="O76">
            <v>29</v>
          </cell>
          <cell r="P76">
            <v>29</v>
          </cell>
          <cell r="Q76">
            <v>30</v>
          </cell>
          <cell r="R76">
            <v>29</v>
          </cell>
          <cell r="S76">
            <v>29</v>
          </cell>
          <cell r="T76">
            <v>29</v>
          </cell>
          <cell r="U76">
            <v>29</v>
          </cell>
          <cell r="V76">
            <v>23</v>
          </cell>
          <cell r="W76">
            <v>23</v>
          </cell>
          <cell r="X76">
            <v>23</v>
          </cell>
          <cell r="Y76">
            <v>29</v>
          </cell>
          <cell r="Z76">
            <v>29</v>
          </cell>
          <cell r="AA76">
            <v>29</v>
          </cell>
          <cell r="AB76">
            <v>17500</v>
          </cell>
        </row>
        <row r="77">
          <cell r="A77" t="str">
            <v>南京市溧水区丽康居家养老服务中心（杨家站点）</v>
          </cell>
          <cell r="B77" t="str">
            <v>溧水区石湫街道同心大队罗村杨家</v>
          </cell>
          <cell r="C77" t="str">
            <v>52320117MJ58398839</v>
          </cell>
          <cell r="D77" t="str">
            <v>三级</v>
          </cell>
          <cell r="E77" t="str">
            <v>2024.11.01-2027.10.31</v>
          </cell>
          <cell r="F77" t="str">
            <v>2025.12.01-2026.06.30</v>
          </cell>
          <cell r="G77">
            <v>48</v>
          </cell>
          <cell r="H77">
            <v>48</v>
          </cell>
          <cell r="I77">
            <v>48</v>
          </cell>
          <cell r="J77">
            <v>51</v>
          </cell>
          <cell r="K77">
            <v>51</v>
          </cell>
          <cell r="L77">
            <v>51</v>
          </cell>
          <cell r="M77">
            <v>50</v>
          </cell>
          <cell r="N77">
            <v>50</v>
          </cell>
          <cell r="O77">
            <v>49</v>
          </cell>
          <cell r="P77">
            <v>50</v>
          </cell>
          <cell r="Q77">
            <v>50</v>
          </cell>
          <cell r="R77">
            <v>50</v>
          </cell>
          <cell r="S77">
            <v>48</v>
          </cell>
          <cell r="T77">
            <v>48</v>
          </cell>
          <cell r="U77">
            <v>48</v>
          </cell>
          <cell r="V77">
            <v>50</v>
          </cell>
          <cell r="W77">
            <v>50</v>
          </cell>
          <cell r="X77">
            <v>50</v>
          </cell>
          <cell r="Y77">
            <v>50</v>
          </cell>
          <cell r="Z77">
            <v>50</v>
          </cell>
          <cell r="AA77">
            <v>50</v>
          </cell>
          <cell r="AB77">
            <v>35000</v>
          </cell>
        </row>
        <row r="78">
          <cell r="A78" t="str">
            <v>南京市溧水区幸福苑居家养老服务中心（前村站点）</v>
          </cell>
          <cell r="B78" t="str">
            <v>南京市溧水区石湫街道九塘村前村</v>
          </cell>
          <cell r="C78" t="str">
            <v>52320117MJ5836113L</v>
          </cell>
          <cell r="D78" t="str">
            <v>二级</v>
          </cell>
          <cell r="E78" t="str">
            <v>2024.10.01-2027.09.30</v>
          </cell>
          <cell r="F78" t="str">
            <v>2025.12.01-2026.06.30</v>
          </cell>
          <cell r="G78">
            <v>31</v>
          </cell>
          <cell r="H78">
            <v>32</v>
          </cell>
          <cell r="I78">
            <v>31</v>
          </cell>
          <cell r="J78">
            <v>27</v>
          </cell>
          <cell r="K78">
            <v>27</v>
          </cell>
          <cell r="L78">
            <v>27</v>
          </cell>
          <cell r="M78">
            <v>28</v>
          </cell>
          <cell r="N78">
            <v>28</v>
          </cell>
          <cell r="O78">
            <v>28</v>
          </cell>
          <cell r="P78">
            <v>28</v>
          </cell>
          <cell r="Q78">
            <v>28</v>
          </cell>
          <cell r="R78">
            <v>28</v>
          </cell>
          <cell r="S78">
            <v>17</v>
          </cell>
          <cell r="T78">
            <v>17</v>
          </cell>
          <cell r="U78">
            <v>17</v>
          </cell>
          <cell r="V78">
            <v>33</v>
          </cell>
          <cell r="W78">
            <v>49</v>
          </cell>
          <cell r="X78">
            <v>33</v>
          </cell>
          <cell r="Y78">
            <v>26</v>
          </cell>
          <cell r="Z78">
            <v>26</v>
          </cell>
          <cell r="AA78">
            <v>26</v>
          </cell>
          <cell r="AB78">
            <v>15000</v>
          </cell>
        </row>
        <row r="79">
          <cell r="A79" t="str">
            <v>南京市溧水区幸福苑居家养老服务中心（端详站点）</v>
          </cell>
          <cell r="B79" t="str">
            <v>南京市溧水区石湫街道上方社区端祥自然村文体中心</v>
          </cell>
          <cell r="C79" t="str">
            <v>52320117MJ5836113L</v>
          </cell>
          <cell r="D79" t="str">
            <v>二级</v>
          </cell>
          <cell r="E79" t="str">
            <v>2024.12.01-2027.11.30</v>
          </cell>
          <cell r="F79" t="str">
            <v>2025.12.01-2026.06.30</v>
          </cell>
          <cell r="G79">
            <v>30</v>
          </cell>
          <cell r="H79">
            <v>30</v>
          </cell>
          <cell r="I79">
            <v>30</v>
          </cell>
          <cell r="J79">
            <v>25</v>
          </cell>
          <cell r="K79">
            <v>25</v>
          </cell>
          <cell r="L79">
            <v>25</v>
          </cell>
          <cell r="M79">
            <v>25</v>
          </cell>
          <cell r="N79">
            <v>25</v>
          </cell>
          <cell r="O79">
            <v>25</v>
          </cell>
          <cell r="P79">
            <v>25</v>
          </cell>
          <cell r="Q79">
            <v>25</v>
          </cell>
          <cell r="R79">
            <v>25</v>
          </cell>
          <cell r="S79">
            <v>26</v>
          </cell>
          <cell r="T79">
            <v>26</v>
          </cell>
          <cell r="U79">
            <v>26</v>
          </cell>
          <cell r="V79">
            <v>26</v>
          </cell>
          <cell r="W79">
            <v>26</v>
          </cell>
          <cell r="X79">
            <v>26</v>
          </cell>
          <cell r="Y79">
            <v>25</v>
          </cell>
          <cell r="Z79">
            <v>25</v>
          </cell>
          <cell r="AA79">
            <v>25</v>
          </cell>
          <cell r="AB79">
            <v>17500</v>
          </cell>
        </row>
        <row r="80">
          <cell r="A80" t="str">
            <v>南京市溧水区幸福苑居家养老服务中心（亭山站点）</v>
          </cell>
          <cell r="B80" t="str">
            <v>南京市溧水区石湫街道九塘村亭山幼儿园东</v>
          </cell>
          <cell r="C80" t="str">
            <v>52320117MJ5836113L</v>
          </cell>
          <cell r="D80" t="str">
            <v>四级</v>
          </cell>
          <cell r="E80" t="str">
            <v>2023.11.03-2026.11.02</v>
          </cell>
          <cell r="F80" t="str">
            <v>2025.12.01-2026.06.30</v>
          </cell>
          <cell r="G80">
            <v>99</v>
          </cell>
          <cell r="H80">
            <v>99</v>
          </cell>
          <cell r="I80">
            <v>98.9999999999998</v>
          </cell>
          <cell r="J80">
            <v>97</v>
          </cell>
          <cell r="K80">
            <v>99</v>
          </cell>
          <cell r="L80">
            <v>87.9999999999999</v>
          </cell>
          <cell r="M80">
            <v>92</v>
          </cell>
          <cell r="N80">
            <v>92</v>
          </cell>
          <cell r="O80">
            <v>90.9999999999998</v>
          </cell>
          <cell r="P80">
            <v>94</v>
          </cell>
          <cell r="Q80">
            <v>94</v>
          </cell>
          <cell r="R80">
            <v>93.9999999999998</v>
          </cell>
          <cell r="S80">
            <v>80</v>
          </cell>
          <cell r="T80">
            <v>80</v>
          </cell>
          <cell r="U80">
            <v>79.9999999999999</v>
          </cell>
          <cell r="V80">
            <v>97</v>
          </cell>
          <cell r="W80">
            <v>99</v>
          </cell>
          <cell r="X80">
            <v>96.9999999999998</v>
          </cell>
          <cell r="Y80">
            <v>91</v>
          </cell>
          <cell r="Z80">
            <v>92</v>
          </cell>
          <cell r="AA80">
            <v>90.9999999999998</v>
          </cell>
          <cell r="AB80">
            <v>70000</v>
          </cell>
        </row>
        <row r="81">
          <cell r="A81" t="str">
            <v>南京市溧水区丽康居家养老服务中心（光明居家站点）</v>
          </cell>
          <cell r="B81" t="str">
            <v>南京市溧水区石湫街道235国道旁南京玫瑰园公交站牌20米</v>
          </cell>
          <cell r="C81" t="str">
            <v>52320117MJ58398839</v>
          </cell>
          <cell r="D81" t="str">
            <v>三级</v>
          </cell>
          <cell r="E81" t="str">
            <v>2025.06.01-2028.05.31</v>
          </cell>
          <cell r="F81" t="str">
            <v>2025.12.01-2026.06.30</v>
          </cell>
          <cell r="G81">
            <v>50</v>
          </cell>
          <cell r="H81">
            <v>51</v>
          </cell>
          <cell r="I81">
            <v>50</v>
          </cell>
          <cell r="J81">
            <v>49</v>
          </cell>
          <cell r="K81">
            <v>49</v>
          </cell>
          <cell r="L81">
            <v>49</v>
          </cell>
          <cell r="M81">
            <v>50</v>
          </cell>
          <cell r="N81">
            <v>50</v>
          </cell>
          <cell r="O81">
            <v>50</v>
          </cell>
          <cell r="P81">
            <v>50</v>
          </cell>
          <cell r="Q81">
            <v>50</v>
          </cell>
          <cell r="R81">
            <v>50</v>
          </cell>
          <cell r="S81">
            <v>49</v>
          </cell>
          <cell r="T81">
            <v>49</v>
          </cell>
          <cell r="U81">
            <v>49</v>
          </cell>
          <cell r="V81">
            <v>50</v>
          </cell>
          <cell r="W81">
            <v>50</v>
          </cell>
          <cell r="X81">
            <v>50</v>
          </cell>
          <cell r="Y81">
            <v>49</v>
          </cell>
          <cell r="Z81">
            <v>49</v>
          </cell>
          <cell r="AA81">
            <v>49</v>
          </cell>
          <cell r="AB81">
            <v>35000</v>
          </cell>
        </row>
        <row r="82">
          <cell r="A82" t="str">
            <v>南京市溧水区惟吾德馨居家养老服务中心（仙坛站点）</v>
          </cell>
          <cell r="B82" t="str">
            <v>南京市溧水区晶桥镇仙坛社区张千户村</v>
          </cell>
          <cell r="C82" t="str">
            <v>52320117MJ58392938</v>
          </cell>
          <cell r="D82" t="str">
            <v>四级</v>
          </cell>
          <cell r="E82" t="str">
            <v>2025.12.11-2028.12.11</v>
          </cell>
          <cell r="F82" t="str">
            <v>2025.12.01-2026.06.30</v>
          </cell>
          <cell r="G82">
            <v>42</v>
          </cell>
          <cell r="H82">
            <v>42</v>
          </cell>
          <cell r="I82">
            <v>42</v>
          </cell>
          <cell r="J82">
            <v>88</v>
          </cell>
          <cell r="K82">
            <v>100</v>
          </cell>
          <cell r="L82">
            <v>87.9999999999999</v>
          </cell>
          <cell r="M82">
            <v>88</v>
          </cell>
          <cell r="N82">
            <v>88</v>
          </cell>
          <cell r="O82">
            <v>86.9999999999999</v>
          </cell>
          <cell r="P82">
            <v>87</v>
          </cell>
          <cell r="Q82">
            <v>87</v>
          </cell>
          <cell r="R82">
            <v>86.9999999999999</v>
          </cell>
          <cell r="S82">
            <v>87</v>
          </cell>
          <cell r="T82">
            <v>87</v>
          </cell>
          <cell r="U82">
            <v>86.9999999999999</v>
          </cell>
          <cell r="V82">
            <v>82</v>
          </cell>
          <cell r="W82">
            <v>83</v>
          </cell>
          <cell r="X82">
            <v>81.9999999999999</v>
          </cell>
          <cell r="Y82">
            <v>93</v>
          </cell>
          <cell r="Z82">
            <v>93</v>
          </cell>
          <cell r="AA82">
            <v>92.9999999999998</v>
          </cell>
          <cell r="AB82">
            <v>60000</v>
          </cell>
        </row>
        <row r="83">
          <cell r="A83" t="str">
            <v>南京市溧水区福乐居家养老服务中心（笪村站点）</v>
          </cell>
          <cell r="B83" t="str">
            <v>南京市溧水区晶桥街道笪村社区笪村42-1号</v>
          </cell>
          <cell r="C83" t="str">
            <v>52320117MJ5839429Y</v>
          </cell>
          <cell r="D83" t="str">
            <v>四级</v>
          </cell>
          <cell r="E83" t="str">
            <v>2024.12.13-2027.12.12</v>
          </cell>
          <cell r="F83" t="str">
            <v>2025.12.01-2026.06.30</v>
          </cell>
          <cell r="G83">
            <v>130</v>
          </cell>
          <cell r="H83">
            <v>130</v>
          </cell>
          <cell r="I83">
            <v>130</v>
          </cell>
          <cell r="J83">
            <v>103</v>
          </cell>
          <cell r="K83">
            <v>104</v>
          </cell>
          <cell r="L83">
            <v>103</v>
          </cell>
          <cell r="M83">
            <v>99</v>
          </cell>
          <cell r="N83">
            <v>100</v>
          </cell>
          <cell r="O83">
            <v>98.9999999999998</v>
          </cell>
          <cell r="P83">
            <v>104</v>
          </cell>
          <cell r="Q83">
            <v>104</v>
          </cell>
          <cell r="R83">
            <v>104</v>
          </cell>
          <cell r="S83">
            <v>113</v>
          </cell>
          <cell r="T83">
            <v>113</v>
          </cell>
          <cell r="U83">
            <v>113</v>
          </cell>
          <cell r="V83">
            <v>107</v>
          </cell>
          <cell r="W83">
            <v>107</v>
          </cell>
          <cell r="X83">
            <v>107</v>
          </cell>
          <cell r="Y83">
            <v>103</v>
          </cell>
          <cell r="Z83">
            <v>103</v>
          </cell>
          <cell r="AA83">
            <v>103</v>
          </cell>
          <cell r="AB83">
            <v>70000</v>
          </cell>
        </row>
        <row r="84">
          <cell r="A84" t="str">
            <v>南京怡家居家养老服务中心（西宋站点）</v>
          </cell>
          <cell r="B84" t="str">
            <v>南京市溧水区晶桥镇陶村社区西宋村</v>
          </cell>
          <cell r="C84" t="str">
            <v>52320117MJ5839285D</v>
          </cell>
          <cell r="D84" t="str">
            <v>二级</v>
          </cell>
          <cell r="E84" t="str">
            <v>2023.12.01-2026.11.30</v>
          </cell>
          <cell r="F84" t="str">
            <v>2025.12.01-2026.06.30</v>
          </cell>
          <cell r="G84">
            <v>29</v>
          </cell>
          <cell r="H84">
            <v>29</v>
          </cell>
          <cell r="I84">
            <v>29</v>
          </cell>
          <cell r="J84">
            <v>30</v>
          </cell>
          <cell r="K84">
            <v>30</v>
          </cell>
          <cell r="L84">
            <v>29</v>
          </cell>
          <cell r="M84">
            <v>27</v>
          </cell>
          <cell r="N84">
            <v>27</v>
          </cell>
          <cell r="O84">
            <v>27</v>
          </cell>
          <cell r="P84">
            <v>30</v>
          </cell>
          <cell r="Q84">
            <v>30</v>
          </cell>
          <cell r="R84">
            <v>30</v>
          </cell>
          <cell r="S84">
            <v>0</v>
          </cell>
          <cell r="T84">
            <v>0</v>
          </cell>
          <cell r="U84">
            <v>0</v>
          </cell>
          <cell r="V84">
            <v>30</v>
          </cell>
          <cell r="W84">
            <v>30</v>
          </cell>
          <cell r="X84">
            <v>30</v>
          </cell>
          <cell r="Y84">
            <v>30</v>
          </cell>
          <cell r="Z84">
            <v>30</v>
          </cell>
          <cell r="AA84">
            <v>30</v>
          </cell>
          <cell r="AB84">
            <v>15000</v>
          </cell>
        </row>
        <row r="85">
          <cell r="A85" t="str">
            <v>南京市溧水区润夕居家养老服务中心（芝山站点）</v>
          </cell>
          <cell r="B85" t="str">
            <v>南京市溧水区晶桥镇芝山社区芝山村老年活动室</v>
          </cell>
          <cell r="C85" t="str">
            <v>52320117MJ58391707</v>
          </cell>
          <cell r="D85" t="str">
            <v>三级</v>
          </cell>
          <cell r="E85" t="str">
            <v>2023.12.01-2026.11.30</v>
          </cell>
          <cell r="F85" t="str">
            <v>2025.12.01-2026.06.30</v>
          </cell>
          <cell r="G85">
            <v>50</v>
          </cell>
          <cell r="H85">
            <v>50</v>
          </cell>
          <cell r="I85">
            <v>50</v>
          </cell>
          <cell r="J85">
            <v>49</v>
          </cell>
          <cell r="K85">
            <v>50</v>
          </cell>
          <cell r="L85">
            <v>49</v>
          </cell>
          <cell r="M85">
            <v>45</v>
          </cell>
          <cell r="N85">
            <v>45</v>
          </cell>
          <cell r="O85">
            <v>45</v>
          </cell>
          <cell r="P85">
            <v>45</v>
          </cell>
          <cell r="Q85">
            <v>45</v>
          </cell>
          <cell r="R85">
            <v>45</v>
          </cell>
          <cell r="S85">
            <v>43</v>
          </cell>
          <cell r="T85">
            <v>43</v>
          </cell>
          <cell r="U85">
            <v>43</v>
          </cell>
          <cell r="V85">
            <v>43</v>
          </cell>
          <cell r="W85">
            <v>43</v>
          </cell>
          <cell r="X85">
            <v>43</v>
          </cell>
          <cell r="Y85">
            <v>46</v>
          </cell>
          <cell r="Z85">
            <v>46</v>
          </cell>
          <cell r="AA85">
            <v>46</v>
          </cell>
          <cell r="AB85">
            <v>35000</v>
          </cell>
        </row>
        <row r="86">
          <cell r="A86" t="str">
            <v>南京市溧水区石燕居家养老服务中心（七里埂村站点）</v>
          </cell>
          <cell r="B86" t="str">
            <v>南京市溧水区晶桥镇仙坛社区七里埂村</v>
          </cell>
          <cell r="C86" t="str">
            <v>52320117MJ5840139M</v>
          </cell>
          <cell r="D86" t="str">
            <v>三级</v>
          </cell>
          <cell r="E86" t="str">
            <v>2023.12.01-2026.11.30</v>
          </cell>
          <cell r="F86" t="str">
            <v>2025.12.01-2026.06.30</v>
          </cell>
          <cell r="G86">
            <v>49</v>
          </cell>
          <cell r="H86">
            <v>52</v>
          </cell>
          <cell r="I86">
            <v>49</v>
          </cell>
          <cell r="J86">
            <v>49</v>
          </cell>
          <cell r="K86">
            <v>49</v>
          </cell>
          <cell r="L86">
            <v>49</v>
          </cell>
          <cell r="M86">
            <v>43</v>
          </cell>
          <cell r="N86">
            <v>44</v>
          </cell>
          <cell r="O86">
            <v>43</v>
          </cell>
          <cell r="P86">
            <v>46</v>
          </cell>
          <cell r="Q86">
            <v>46</v>
          </cell>
          <cell r="R86">
            <v>46</v>
          </cell>
          <cell r="S86">
            <v>45</v>
          </cell>
          <cell r="T86">
            <v>45</v>
          </cell>
          <cell r="U86">
            <v>45</v>
          </cell>
          <cell r="V86">
            <v>44</v>
          </cell>
          <cell r="W86">
            <v>44</v>
          </cell>
          <cell r="X86">
            <v>44</v>
          </cell>
          <cell r="Y86">
            <v>45</v>
          </cell>
          <cell r="Z86">
            <v>45</v>
          </cell>
          <cell r="AA86">
            <v>45</v>
          </cell>
          <cell r="AB86">
            <v>35000</v>
          </cell>
        </row>
        <row r="87">
          <cell r="A87" t="str">
            <v>南京市溧水区润夕居家养老服务中心（邰村站点）</v>
          </cell>
          <cell r="B87" t="str">
            <v>溧水区晶桥镇邰村社区党群服务中心旁</v>
          </cell>
          <cell r="C87" t="str">
            <v>52320117MJ58391707</v>
          </cell>
          <cell r="D87" t="str">
            <v>三级</v>
          </cell>
          <cell r="E87" t="str">
            <v>2025.01.01-2027.12.31</v>
          </cell>
          <cell r="F87" t="str">
            <v>2025.12.01-2026.06.30</v>
          </cell>
          <cell r="G87">
            <v>50</v>
          </cell>
          <cell r="H87">
            <v>50</v>
          </cell>
          <cell r="I87">
            <v>50</v>
          </cell>
          <cell r="J87">
            <v>50</v>
          </cell>
          <cell r="K87">
            <v>50</v>
          </cell>
          <cell r="L87">
            <v>50</v>
          </cell>
          <cell r="M87">
            <v>45</v>
          </cell>
          <cell r="N87">
            <v>45</v>
          </cell>
          <cell r="O87">
            <v>45</v>
          </cell>
          <cell r="P87">
            <v>45</v>
          </cell>
          <cell r="Q87">
            <v>45</v>
          </cell>
          <cell r="R87">
            <v>45</v>
          </cell>
          <cell r="S87">
            <v>45</v>
          </cell>
          <cell r="T87">
            <v>45</v>
          </cell>
          <cell r="U87">
            <v>45</v>
          </cell>
          <cell r="V87">
            <v>45</v>
          </cell>
          <cell r="W87">
            <v>45</v>
          </cell>
          <cell r="X87">
            <v>45</v>
          </cell>
          <cell r="Y87">
            <v>45</v>
          </cell>
          <cell r="Z87">
            <v>45</v>
          </cell>
          <cell r="AA87">
            <v>45</v>
          </cell>
          <cell r="AB87">
            <v>35000</v>
          </cell>
        </row>
        <row r="88">
          <cell r="A88" t="str">
            <v>南京市溧水区润夕居家养老服务中心（云鹤山站点）</v>
          </cell>
          <cell r="B88" t="str">
            <v>溧水区晶桥镇云鹤山村汤村11号</v>
          </cell>
          <cell r="C88" t="str">
            <v>52320117MJ58391707</v>
          </cell>
          <cell r="D88" t="str">
            <v>三级</v>
          </cell>
          <cell r="E88" t="str">
            <v>2025.01.01-2027.12.31</v>
          </cell>
          <cell r="F88" t="str">
            <v>2025.12.01-2026.06.30</v>
          </cell>
          <cell r="G88">
            <v>50</v>
          </cell>
          <cell r="H88">
            <v>50</v>
          </cell>
          <cell r="I88">
            <v>50</v>
          </cell>
          <cell r="J88">
            <v>47</v>
          </cell>
          <cell r="K88">
            <v>48</v>
          </cell>
          <cell r="L88">
            <v>47</v>
          </cell>
          <cell r="M88">
            <v>45</v>
          </cell>
          <cell r="N88">
            <v>45</v>
          </cell>
          <cell r="O88">
            <v>45</v>
          </cell>
          <cell r="P88">
            <v>45</v>
          </cell>
          <cell r="Q88">
            <v>45</v>
          </cell>
          <cell r="R88">
            <v>45</v>
          </cell>
          <cell r="S88">
            <v>40</v>
          </cell>
          <cell r="T88">
            <v>40</v>
          </cell>
          <cell r="U88">
            <v>40</v>
          </cell>
          <cell r="V88">
            <v>45</v>
          </cell>
          <cell r="W88">
            <v>45</v>
          </cell>
          <cell r="X88">
            <v>45</v>
          </cell>
          <cell r="Y88">
            <v>45</v>
          </cell>
          <cell r="Z88">
            <v>45</v>
          </cell>
          <cell r="AA88">
            <v>45</v>
          </cell>
          <cell r="AB88">
            <v>35000</v>
          </cell>
        </row>
        <row r="89">
          <cell r="A89" t="str">
            <v>南京市溧水区润夕居家养老服务中心（云鹤山自然村站点）</v>
          </cell>
          <cell r="B89" t="str">
            <v>溧水区晶桥镇云鹤山云鹤山自然村老年活动室</v>
          </cell>
          <cell r="C89" t="str">
            <v>52320117MJ58391707</v>
          </cell>
          <cell r="D89" t="str">
            <v>二级</v>
          </cell>
          <cell r="E89" t="str">
            <v>2025.01.01-2027.12.31</v>
          </cell>
          <cell r="F89" t="str">
            <v>2025.12.01-2026.06.30</v>
          </cell>
          <cell r="G89">
            <v>29</v>
          </cell>
          <cell r="H89">
            <v>30</v>
          </cell>
          <cell r="I89">
            <v>29</v>
          </cell>
          <cell r="J89">
            <v>28</v>
          </cell>
          <cell r="K89">
            <v>28</v>
          </cell>
          <cell r="L89">
            <v>28</v>
          </cell>
          <cell r="M89">
            <v>25</v>
          </cell>
          <cell r="N89">
            <v>25</v>
          </cell>
          <cell r="O89">
            <v>25</v>
          </cell>
          <cell r="P89">
            <v>24</v>
          </cell>
          <cell r="Q89">
            <v>24</v>
          </cell>
          <cell r="R89">
            <v>24</v>
          </cell>
          <cell r="S89">
            <v>25</v>
          </cell>
          <cell r="T89">
            <v>25</v>
          </cell>
          <cell r="U89">
            <v>25</v>
          </cell>
          <cell r="V89">
            <v>25</v>
          </cell>
          <cell r="W89">
            <v>25</v>
          </cell>
          <cell r="X89">
            <v>25</v>
          </cell>
          <cell r="Y89">
            <v>26</v>
          </cell>
          <cell r="Z89">
            <v>26</v>
          </cell>
          <cell r="AA89">
            <v>26</v>
          </cell>
          <cell r="AB89">
            <v>17500</v>
          </cell>
        </row>
        <row r="90">
          <cell r="A90" t="str">
            <v>南京市溧水区润夕居家养老服务中心（云鹤山岗下村站点）</v>
          </cell>
          <cell r="B90" t="str">
            <v>溧水区晶桥镇云鹤山岗下村1号</v>
          </cell>
          <cell r="C90" t="str">
            <v>52320117MJ58391707</v>
          </cell>
          <cell r="D90" t="str">
            <v>二级</v>
          </cell>
          <cell r="E90" t="str">
            <v>2025.01.01-2027.12.31</v>
          </cell>
          <cell r="F90" t="str">
            <v>2025.12.01-2026.06.30</v>
          </cell>
          <cell r="G90">
            <v>29</v>
          </cell>
          <cell r="H90">
            <v>29</v>
          </cell>
          <cell r="I90">
            <v>29</v>
          </cell>
          <cell r="J90">
            <v>26</v>
          </cell>
          <cell r="K90">
            <v>26</v>
          </cell>
          <cell r="L90">
            <v>26</v>
          </cell>
          <cell r="M90">
            <v>25</v>
          </cell>
          <cell r="N90">
            <v>25</v>
          </cell>
          <cell r="O90">
            <v>25</v>
          </cell>
          <cell r="P90">
            <v>25</v>
          </cell>
          <cell r="Q90">
            <v>25</v>
          </cell>
          <cell r="R90">
            <v>25</v>
          </cell>
          <cell r="S90">
            <v>24</v>
          </cell>
          <cell r="T90">
            <v>24</v>
          </cell>
          <cell r="U90">
            <v>24</v>
          </cell>
          <cell r="V90">
            <v>25</v>
          </cell>
          <cell r="W90">
            <v>25</v>
          </cell>
          <cell r="X90">
            <v>25</v>
          </cell>
          <cell r="Y90">
            <v>24</v>
          </cell>
          <cell r="Z90">
            <v>24</v>
          </cell>
          <cell r="AA90">
            <v>24</v>
          </cell>
          <cell r="AB90">
            <v>17500</v>
          </cell>
        </row>
        <row r="91">
          <cell r="A91" t="str">
            <v>南京市溧水区润夕居家养老服务中心（孔家站点）</v>
          </cell>
          <cell r="B91" t="str">
            <v>溧水区晶桥镇孔家村甘戴自然村</v>
          </cell>
          <cell r="C91" t="str">
            <v>52320117MJ58391707</v>
          </cell>
          <cell r="D91" t="str">
            <v>三级</v>
          </cell>
          <cell r="E91" t="str">
            <v>2025.01.01-2027.12.31</v>
          </cell>
          <cell r="F91" t="str">
            <v>2025.12.01-2026.06.30</v>
          </cell>
          <cell r="G91">
            <v>50</v>
          </cell>
          <cell r="H91">
            <v>50</v>
          </cell>
          <cell r="I91">
            <v>50</v>
          </cell>
          <cell r="J91">
            <v>50</v>
          </cell>
          <cell r="K91">
            <v>50</v>
          </cell>
          <cell r="L91">
            <v>50</v>
          </cell>
          <cell r="M91">
            <v>46</v>
          </cell>
          <cell r="N91">
            <v>46</v>
          </cell>
          <cell r="O91">
            <v>46</v>
          </cell>
          <cell r="P91">
            <v>46</v>
          </cell>
          <cell r="Q91">
            <v>46</v>
          </cell>
          <cell r="R91">
            <v>46</v>
          </cell>
          <cell r="S91">
            <v>45</v>
          </cell>
          <cell r="T91">
            <v>45</v>
          </cell>
          <cell r="U91">
            <v>45</v>
          </cell>
          <cell r="V91">
            <v>45</v>
          </cell>
          <cell r="W91">
            <v>45</v>
          </cell>
          <cell r="X91">
            <v>45</v>
          </cell>
          <cell r="Y91">
            <v>46</v>
          </cell>
          <cell r="Z91">
            <v>46</v>
          </cell>
          <cell r="AA91">
            <v>46</v>
          </cell>
          <cell r="AB91">
            <v>35000</v>
          </cell>
        </row>
        <row r="92">
          <cell r="A92" t="str">
            <v>南京怡家居家养老服务中心（新桥站点）</v>
          </cell>
          <cell r="B92" t="str">
            <v>溧水区晶桥镇新桥社区环步岗自然村</v>
          </cell>
          <cell r="C92" t="str">
            <v>52320117MJ5839285D</v>
          </cell>
          <cell r="D92" t="str">
            <v>三级</v>
          </cell>
          <cell r="E92" t="str">
            <v>2025.01.01-2027.12.31</v>
          </cell>
          <cell r="F92" t="str">
            <v>2025.12.01-2026.06.30</v>
          </cell>
          <cell r="G92">
            <v>49</v>
          </cell>
          <cell r="H92">
            <v>49</v>
          </cell>
          <cell r="I92">
            <v>49</v>
          </cell>
          <cell r="J92">
            <v>52</v>
          </cell>
          <cell r="K92">
            <v>54</v>
          </cell>
          <cell r="L92">
            <v>52</v>
          </cell>
          <cell r="M92">
            <v>49</v>
          </cell>
          <cell r="N92">
            <v>49</v>
          </cell>
          <cell r="O92">
            <v>49</v>
          </cell>
          <cell r="P92">
            <v>48</v>
          </cell>
          <cell r="Q92">
            <v>48</v>
          </cell>
          <cell r="R92">
            <v>48</v>
          </cell>
          <cell r="S92">
            <v>50</v>
          </cell>
          <cell r="T92">
            <v>50</v>
          </cell>
          <cell r="U92">
            <v>50</v>
          </cell>
          <cell r="V92">
            <v>50</v>
          </cell>
          <cell r="W92">
            <v>50</v>
          </cell>
          <cell r="X92">
            <v>50</v>
          </cell>
          <cell r="Y92">
            <v>48</v>
          </cell>
          <cell r="Z92">
            <v>48</v>
          </cell>
          <cell r="AA92">
            <v>48</v>
          </cell>
          <cell r="AB92">
            <v>35000</v>
          </cell>
        </row>
        <row r="93">
          <cell r="A93" t="str">
            <v>南京怡家居家养老服务中心（枫香岭站点）</v>
          </cell>
          <cell r="B93" t="str">
            <v>溧水区晶桥镇枫香岭村横山村</v>
          </cell>
          <cell r="C93" t="str">
            <v>52320117MJ5839285D</v>
          </cell>
          <cell r="D93" t="str">
            <v>三级</v>
          </cell>
          <cell r="E93" t="str">
            <v>2025.01.01-2027.12.31</v>
          </cell>
          <cell r="F93" t="str">
            <v>2025.12.01-2026.06.30</v>
          </cell>
          <cell r="G93">
            <v>50</v>
          </cell>
          <cell r="H93">
            <v>50</v>
          </cell>
          <cell r="I93">
            <v>50</v>
          </cell>
          <cell r="J93">
            <v>54</v>
          </cell>
          <cell r="K93">
            <v>54</v>
          </cell>
          <cell r="L93">
            <v>54</v>
          </cell>
          <cell r="M93">
            <v>51</v>
          </cell>
          <cell r="N93">
            <v>51</v>
          </cell>
          <cell r="O93">
            <v>51</v>
          </cell>
          <cell r="P93">
            <v>51</v>
          </cell>
          <cell r="Q93">
            <v>51</v>
          </cell>
          <cell r="R93">
            <v>51</v>
          </cell>
          <cell r="S93">
            <v>50</v>
          </cell>
          <cell r="T93">
            <v>50</v>
          </cell>
          <cell r="U93">
            <v>50</v>
          </cell>
          <cell r="V93">
            <v>50</v>
          </cell>
          <cell r="W93">
            <v>50</v>
          </cell>
          <cell r="X93">
            <v>50</v>
          </cell>
          <cell r="Y93">
            <v>48</v>
          </cell>
          <cell r="Z93">
            <v>48</v>
          </cell>
          <cell r="AA93">
            <v>48</v>
          </cell>
          <cell r="AB93">
            <v>35000</v>
          </cell>
        </row>
        <row r="94">
          <cell r="A94" t="str">
            <v>南京怡家居家养老服务中心（陶村站点）</v>
          </cell>
          <cell r="B94" t="str">
            <v>南京市溧水区晶桥镇陶村社区党群服务中心</v>
          </cell>
          <cell r="C94" t="str">
            <v>52320117MJ5839285D</v>
          </cell>
          <cell r="D94" t="str">
            <v>四级</v>
          </cell>
          <cell r="E94" t="str">
            <v>2023.11.03-2026.11.02</v>
          </cell>
          <cell r="F94" t="str">
            <v>2025.12.01-2026.06.30</v>
          </cell>
          <cell r="G94">
            <v>88</v>
          </cell>
          <cell r="H94">
            <v>88</v>
          </cell>
          <cell r="I94">
            <v>87.9999999999999</v>
          </cell>
          <cell r="J94">
            <v>86</v>
          </cell>
          <cell r="K94">
            <v>86</v>
          </cell>
          <cell r="L94">
            <v>84.9999999999999</v>
          </cell>
          <cell r="M94">
            <v>85</v>
          </cell>
          <cell r="N94">
            <v>85</v>
          </cell>
          <cell r="O94">
            <v>83.9999999999999</v>
          </cell>
          <cell r="P94">
            <v>87</v>
          </cell>
          <cell r="Q94">
            <v>87</v>
          </cell>
          <cell r="R94">
            <v>85.9999999999999</v>
          </cell>
          <cell r="S94">
            <v>84</v>
          </cell>
          <cell r="T94">
            <v>85</v>
          </cell>
          <cell r="U94">
            <v>83.9999999999999</v>
          </cell>
          <cell r="V94">
            <v>82</v>
          </cell>
          <cell r="W94">
            <v>84</v>
          </cell>
          <cell r="X94">
            <v>81.9999999999999</v>
          </cell>
          <cell r="Y94">
            <v>85</v>
          </cell>
          <cell r="Z94">
            <v>86</v>
          </cell>
          <cell r="AA94">
            <v>84.9999999999999</v>
          </cell>
          <cell r="AB94">
            <v>70000</v>
          </cell>
        </row>
        <row r="95">
          <cell r="A95" t="str">
            <v>南京怡家居家养老服务中心（芮家站点）</v>
          </cell>
          <cell r="B95" t="str">
            <v>溧水区晶桥镇芮家社区芮家村34号</v>
          </cell>
          <cell r="C95" t="str">
            <v>52320117MJ5839285D</v>
          </cell>
          <cell r="D95" t="str">
            <v>三级</v>
          </cell>
          <cell r="E95" t="str">
            <v>2025.01.01-2027.12.31</v>
          </cell>
          <cell r="F95" t="str">
            <v>2025.12.01-2026.06.30</v>
          </cell>
          <cell r="G95">
            <v>50</v>
          </cell>
          <cell r="H95">
            <v>50</v>
          </cell>
          <cell r="I95">
            <v>50</v>
          </cell>
          <cell r="J95">
            <v>50</v>
          </cell>
          <cell r="K95">
            <v>50</v>
          </cell>
          <cell r="L95">
            <v>50</v>
          </cell>
          <cell r="M95">
            <v>53</v>
          </cell>
          <cell r="N95">
            <v>55</v>
          </cell>
          <cell r="O95">
            <v>53</v>
          </cell>
          <cell r="P95">
            <v>48</v>
          </cell>
          <cell r="Q95">
            <v>48</v>
          </cell>
          <cell r="R95">
            <v>48</v>
          </cell>
          <cell r="S95">
            <v>48</v>
          </cell>
          <cell r="T95">
            <v>48</v>
          </cell>
          <cell r="U95">
            <v>48</v>
          </cell>
          <cell r="V95">
            <v>47</v>
          </cell>
          <cell r="W95">
            <v>47</v>
          </cell>
          <cell r="X95">
            <v>47</v>
          </cell>
          <cell r="Y95">
            <v>47</v>
          </cell>
          <cell r="Z95">
            <v>47</v>
          </cell>
          <cell r="AA95">
            <v>47</v>
          </cell>
          <cell r="AB95">
            <v>35000</v>
          </cell>
        </row>
        <row r="96">
          <cell r="A96" t="str">
            <v>南京市溧水区润夕居家养老服务中心（曹庄站点）</v>
          </cell>
          <cell r="B96" t="str">
            <v>晶桥镇芝山社区曹庄自然村</v>
          </cell>
          <cell r="C96" t="str">
            <v>52320117MJ58391707</v>
          </cell>
          <cell r="D96" t="str">
            <v>二级</v>
          </cell>
          <cell r="E96" t="str">
            <v>2025.01.01-2027.12.31</v>
          </cell>
          <cell r="F96" t="str">
            <v>2025.12.01-2026.06.30</v>
          </cell>
          <cell r="G96">
            <v>30</v>
          </cell>
          <cell r="H96">
            <v>30</v>
          </cell>
          <cell r="I96">
            <v>30</v>
          </cell>
          <cell r="J96">
            <v>28</v>
          </cell>
          <cell r="K96">
            <v>30</v>
          </cell>
          <cell r="L96">
            <v>28</v>
          </cell>
          <cell r="M96">
            <v>25</v>
          </cell>
          <cell r="N96">
            <v>25</v>
          </cell>
          <cell r="O96">
            <v>25</v>
          </cell>
          <cell r="P96">
            <v>24</v>
          </cell>
          <cell r="Q96">
            <v>24</v>
          </cell>
          <cell r="R96">
            <v>24</v>
          </cell>
          <cell r="S96">
            <v>25</v>
          </cell>
          <cell r="T96">
            <v>25</v>
          </cell>
          <cell r="U96">
            <v>25</v>
          </cell>
          <cell r="V96">
            <v>26</v>
          </cell>
          <cell r="W96">
            <v>26</v>
          </cell>
          <cell r="X96">
            <v>26</v>
          </cell>
          <cell r="Y96">
            <v>23</v>
          </cell>
          <cell r="Z96">
            <v>23</v>
          </cell>
          <cell r="AA96">
            <v>23</v>
          </cell>
          <cell r="AB96">
            <v>17500</v>
          </cell>
        </row>
        <row r="97">
          <cell r="A97" t="str">
            <v>南京市溧水区润夕居家养老服务中心（杭村站点）</v>
          </cell>
          <cell r="B97" t="str">
            <v>溧水区晶桥镇圆盘下腾鹤楼</v>
          </cell>
          <cell r="C97" t="str">
            <v>52320117MJ58391707</v>
          </cell>
          <cell r="D97" t="str">
            <v>三级</v>
          </cell>
          <cell r="E97" t="str">
            <v>2025.01.01-2027.12.31</v>
          </cell>
          <cell r="F97" t="str">
            <v>2025.12.01-2026.06.30</v>
          </cell>
          <cell r="G97">
            <v>50</v>
          </cell>
          <cell r="H97">
            <v>50</v>
          </cell>
          <cell r="I97">
            <v>50</v>
          </cell>
          <cell r="J97">
            <v>50</v>
          </cell>
          <cell r="K97">
            <v>50</v>
          </cell>
          <cell r="L97">
            <v>50</v>
          </cell>
          <cell r="M97">
            <v>44</v>
          </cell>
          <cell r="N97">
            <v>44</v>
          </cell>
          <cell r="O97">
            <v>44</v>
          </cell>
          <cell r="P97">
            <v>45</v>
          </cell>
          <cell r="Q97">
            <v>45</v>
          </cell>
          <cell r="R97">
            <v>45</v>
          </cell>
          <cell r="S97">
            <v>45</v>
          </cell>
          <cell r="T97">
            <v>45</v>
          </cell>
          <cell r="U97">
            <v>45</v>
          </cell>
          <cell r="V97">
            <v>46</v>
          </cell>
          <cell r="W97">
            <v>46</v>
          </cell>
          <cell r="X97">
            <v>46</v>
          </cell>
          <cell r="Y97">
            <v>44</v>
          </cell>
          <cell r="Z97">
            <v>44</v>
          </cell>
          <cell r="AA97">
            <v>44</v>
          </cell>
          <cell r="AB97">
            <v>35000</v>
          </cell>
        </row>
        <row r="98">
          <cell r="A98" t="str">
            <v>南京怡家居家养老服务中心（下桥头站点）</v>
          </cell>
          <cell r="B98" t="str">
            <v>南京市溧水区晶桥镇枫香岭社区下桥头村</v>
          </cell>
          <cell r="C98" t="str">
            <v>52320117MJ5839285D</v>
          </cell>
          <cell r="D98" t="str">
            <v>二级</v>
          </cell>
          <cell r="E98" t="str">
            <v>2025.06.01-2028.05.31</v>
          </cell>
          <cell r="F98" t="str">
            <v>2025.12.01-2026.06.30</v>
          </cell>
          <cell r="G98">
            <v>32</v>
          </cell>
          <cell r="H98">
            <v>32</v>
          </cell>
          <cell r="I98">
            <v>32</v>
          </cell>
          <cell r="J98">
            <v>30</v>
          </cell>
          <cell r="K98">
            <v>30</v>
          </cell>
          <cell r="L98">
            <v>30</v>
          </cell>
          <cell r="M98">
            <v>28</v>
          </cell>
          <cell r="N98">
            <v>35</v>
          </cell>
          <cell r="O98">
            <v>27</v>
          </cell>
          <cell r="P98">
            <v>31</v>
          </cell>
          <cell r="Q98">
            <v>31</v>
          </cell>
          <cell r="R98">
            <v>31</v>
          </cell>
          <cell r="S98">
            <v>30</v>
          </cell>
          <cell r="T98">
            <v>30</v>
          </cell>
          <cell r="U98">
            <v>30</v>
          </cell>
          <cell r="V98">
            <v>31</v>
          </cell>
          <cell r="W98">
            <v>31</v>
          </cell>
          <cell r="X98">
            <v>31</v>
          </cell>
          <cell r="Y98">
            <v>30</v>
          </cell>
          <cell r="Z98">
            <v>30</v>
          </cell>
          <cell r="AA98">
            <v>30</v>
          </cell>
          <cell r="AB98">
            <v>17500</v>
          </cell>
        </row>
        <row r="99">
          <cell r="A99" t="str">
            <v>南京市溧水区凤鸣居家养老服务中心（沙塘庵站点）</v>
          </cell>
          <cell r="B99" t="str">
            <v>南京市溧水区和凤镇沙塘庵社区大沟圩村活动中心</v>
          </cell>
          <cell r="C99" t="str">
            <v>52320117MJ5839613N</v>
          </cell>
          <cell r="D99" t="str">
            <v>三级</v>
          </cell>
          <cell r="E99" t="str">
            <v>2023.12.01-2026.11.30</v>
          </cell>
          <cell r="F99" t="str">
            <v>2025.12.01-2026.06.30</v>
          </cell>
          <cell r="G99">
            <v>50</v>
          </cell>
          <cell r="H99">
            <v>56</v>
          </cell>
          <cell r="I99">
            <v>50</v>
          </cell>
          <cell r="J99">
            <v>50</v>
          </cell>
          <cell r="K99">
            <v>50</v>
          </cell>
          <cell r="L99">
            <v>50</v>
          </cell>
          <cell r="M99">
            <v>48</v>
          </cell>
          <cell r="N99">
            <v>48</v>
          </cell>
          <cell r="O99">
            <v>48</v>
          </cell>
          <cell r="P99">
            <v>50</v>
          </cell>
          <cell r="Q99">
            <v>50</v>
          </cell>
          <cell r="R99">
            <v>50</v>
          </cell>
          <cell r="S99">
            <v>48</v>
          </cell>
          <cell r="T99">
            <v>48</v>
          </cell>
          <cell r="U99">
            <v>48</v>
          </cell>
          <cell r="V99">
            <v>46</v>
          </cell>
          <cell r="W99">
            <v>46</v>
          </cell>
          <cell r="X99">
            <v>46</v>
          </cell>
          <cell r="Y99">
            <v>50</v>
          </cell>
          <cell r="Z99">
            <v>50</v>
          </cell>
          <cell r="AA99">
            <v>50</v>
          </cell>
          <cell r="AB99">
            <v>35000</v>
          </cell>
        </row>
        <row r="100">
          <cell r="A100" t="str">
            <v>南京市溧水区鸿福居家养老服务中心（沈家山站点）</v>
          </cell>
          <cell r="B100" t="str">
            <v>南京市溧水区和凤镇沈家山原村委会</v>
          </cell>
          <cell r="C100" t="str">
            <v>52320117MJ58396489</v>
          </cell>
          <cell r="D100" t="str">
            <v>三级</v>
          </cell>
          <cell r="E100" t="str">
            <v>2023.12.01-2026.11.30</v>
          </cell>
          <cell r="F100" t="str">
            <v>2025.12.01-2026.06.30</v>
          </cell>
          <cell r="G100">
            <v>52</v>
          </cell>
          <cell r="H100">
            <v>53</v>
          </cell>
          <cell r="I100">
            <v>52</v>
          </cell>
          <cell r="J100">
            <v>46</v>
          </cell>
          <cell r="K100">
            <v>46</v>
          </cell>
          <cell r="L100">
            <v>46</v>
          </cell>
          <cell r="M100">
            <v>47</v>
          </cell>
          <cell r="N100">
            <v>47</v>
          </cell>
          <cell r="O100">
            <v>47</v>
          </cell>
          <cell r="P100">
            <v>49</v>
          </cell>
          <cell r="Q100">
            <v>49</v>
          </cell>
          <cell r="R100">
            <v>49</v>
          </cell>
          <cell r="S100">
            <v>46</v>
          </cell>
          <cell r="T100">
            <v>46</v>
          </cell>
          <cell r="U100">
            <v>46</v>
          </cell>
          <cell r="V100">
            <v>48</v>
          </cell>
          <cell r="W100">
            <v>48</v>
          </cell>
          <cell r="X100">
            <v>48</v>
          </cell>
          <cell r="Y100">
            <v>44</v>
          </cell>
          <cell r="Z100">
            <v>44</v>
          </cell>
          <cell r="AA100">
            <v>44</v>
          </cell>
          <cell r="AB100">
            <v>35000</v>
          </cell>
        </row>
        <row r="101">
          <cell r="A101" t="str">
            <v>南京怡家居家养老服务中心（沙岗站点）</v>
          </cell>
          <cell r="B101" t="str">
            <v>溧水区和凤镇乌飞塘大队沙岗村（原粮仓）</v>
          </cell>
          <cell r="C101" t="str">
            <v>52320117MJ5839285D</v>
          </cell>
          <cell r="D101" t="str">
            <v>三级</v>
          </cell>
          <cell r="E101" t="str">
            <v>2025.01.01-2027.12.31</v>
          </cell>
          <cell r="F101" t="str">
            <v>2025.12.01-2026.06.30</v>
          </cell>
          <cell r="G101">
            <v>50</v>
          </cell>
          <cell r="H101">
            <v>50</v>
          </cell>
          <cell r="I101">
            <v>50</v>
          </cell>
          <cell r="J101">
            <v>48</v>
          </cell>
          <cell r="K101">
            <v>48</v>
          </cell>
          <cell r="L101">
            <v>48</v>
          </cell>
          <cell r="M101">
            <v>49</v>
          </cell>
          <cell r="N101">
            <v>49</v>
          </cell>
          <cell r="O101">
            <v>48</v>
          </cell>
          <cell r="P101">
            <v>50</v>
          </cell>
          <cell r="Q101">
            <v>50</v>
          </cell>
          <cell r="R101">
            <v>50</v>
          </cell>
          <cell r="S101">
            <v>47</v>
          </cell>
          <cell r="T101">
            <v>47</v>
          </cell>
          <cell r="U101">
            <v>47</v>
          </cell>
          <cell r="V101">
            <v>50</v>
          </cell>
          <cell r="W101">
            <v>50</v>
          </cell>
          <cell r="X101">
            <v>50</v>
          </cell>
          <cell r="Y101">
            <v>49</v>
          </cell>
          <cell r="Z101">
            <v>49</v>
          </cell>
          <cell r="AA101">
            <v>49</v>
          </cell>
          <cell r="AB101">
            <v>35000</v>
          </cell>
        </row>
        <row r="102">
          <cell r="A102" t="str">
            <v>南京市溧水区祥瑞养老服务中心（张家站点）</v>
          </cell>
          <cell r="B102" t="str">
            <v>溧水区和凤镇张家村村委会</v>
          </cell>
          <cell r="C102" t="str">
            <v>523201173026865465</v>
          </cell>
          <cell r="D102" t="str">
            <v>三级</v>
          </cell>
          <cell r="E102" t="str">
            <v>2025.01.01-2027.12.31</v>
          </cell>
          <cell r="F102" t="str">
            <v>2025.12.01-2026.06.30</v>
          </cell>
          <cell r="G102">
            <v>50</v>
          </cell>
          <cell r="H102">
            <v>50</v>
          </cell>
          <cell r="I102">
            <v>50</v>
          </cell>
          <cell r="J102">
            <v>51</v>
          </cell>
          <cell r="K102">
            <v>53</v>
          </cell>
          <cell r="L102">
            <v>51</v>
          </cell>
          <cell r="M102">
            <v>50</v>
          </cell>
          <cell r="N102">
            <v>50</v>
          </cell>
          <cell r="O102">
            <v>50</v>
          </cell>
          <cell r="P102">
            <v>49</v>
          </cell>
          <cell r="Q102">
            <v>50</v>
          </cell>
          <cell r="R102">
            <v>49</v>
          </cell>
          <cell r="S102">
            <v>50</v>
          </cell>
          <cell r="T102">
            <v>65</v>
          </cell>
          <cell r="U102">
            <v>50</v>
          </cell>
          <cell r="V102">
            <v>50</v>
          </cell>
          <cell r="W102">
            <v>50</v>
          </cell>
          <cell r="X102">
            <v>50</v>
          </cell>
          <cell r="Y102">
            <v>50</v>
          </cell>
          <cell r="Z102">
            <v>50</v>
          </cell>
          <cell r="AA102">
            <v>50</v>
          </cell>
          <cell r="AB102">
            <v>35000</v>
          </cell>
        </row>
        <row r="103">
          <cell r="A103" t="str">
            <v>南京市溧水区鸿福居家养老服务中心（毛公铺站点）</v>
          </cell>
          <cell r="B103" t="str">
            <v>溧水区和凤镇毛公铺社区毛公铺路59-1号</v>
          </cell>
          <cell r="C103" t="str">
            <v>52320117MJ58396489</v>
          </cell>
          <cell r="D103" t="str">
            <v>三级</v>
          </cell>
          <cell r="E103" t="str">
            <v>2025.01.01-2027.12.31</v>
          </cell>
          <cell r="F103" t="str">
            <v>2025.12.01-2026.06.30</v>
          </cell>
          <cell r="G103">
            <v>54</v>
          </cell>
          <cell r="H103">
            <v>54</v>
          </cell>
          <cell r="I103">
            <v>54</v>
          </cell>
          <cell r="J103">
            <v>49</v>
          </cell>
          <cell r="K103">
            <v>49</v>
          </cell>
          <cell r="L103">
            <v>49</v>
          </cell>
          <cell r="M103">
            <v>50</v>
          </cell>
          <cell r="N103">
            <v>50</v>
          </cell>
          <cell r="O103">
            <v>50</v>
          </cell>
          <cell r="P103">
            <v>49</v>
          </cell>
          <cell r="Q103">
            <v>49</v>
          </cell>
          <cell r="R103">
            <v>49</v>
          </cell>
          <cell r="S103">
            <v>49</v>
          </cell>
          <cell r="T103">
            <v>49</v>
          </cell>
          <cell r="U103">
            <v>49</v>
          </cell>
          <cell r="V103">
            <v>50</v>
          </cell>
          <cell r="W103">
            <v>50</v>
          </cell>
          <cell r="X103">
            <v>50</v>
          </cell>
          <cell r="Y103">
            <v>50</v>
          </cell>
          <cell r="Z103">
            <v>50</v>
          </cell>
          <cell r="AA103">
            <v>50</v>
          </cell>
          <cell r="AB103">
            <v>35000</v>
          </cell>
        </row>
        <row r="104">
          <cell r="A104" t="str">
            <v>南京怡家居家养老服务中心（孔镇站点）</v>
          </cell>
          <cell r="B104" t="str">
            <v>溧水区和凤镇孔镇老街下街</v>
          </cell>
          <cell r="C104" t="str">
            <v>52320117MJ5839285D</v>
          </cell>
          <cell r="D104" t="str">
            <v>三级</v>
          </cell>
          <cell r="E104" t="str">
            <v>2025.01.01-2027.12.31</v>
          </cell>
          <cell r="F104" t="str">
            <v>2025.12.01-2026.06.30</v>
          </cell>
          <cell r="G104">
            <v>50</v>
          </cell>
          <cell r="H104">
            <v>50</v>
          </cell>
          <cell r="I104">
            <v>50</v>
          </cell>
          <cell r="J104">
            <v>50</v>
          </cell>
          <cell r="K104">
            <v>50</v>
          </cell>
          <cell r="L104">
            <v>50</v>
          </cell>
          <cell r="M104">
            <v>50</v>
          </cell>
          <cell r="N104">
            <v>50</v>
          </cell>
          <cell r="O104">
            <v>50</v>
          </cell>
          <cell r="P104">
            <v>49</v>
          </cell>
          <cell r="Q104">
            <v>49</v>
          </cell>
          <cell r="R104">
            <v>49</v>
          </cell>
          <cell r="S104">
            <v>50</v>
          </cell>
          <cell r="T104">
            <v>50</v>
          </cell>
          <cell r="U104">
            <v>50</v>
          </cell>
          <cell r="V104">
            <v>50</v>
          </cell>
          <cell r="W104">
            <v>50</v>
          </cell>
          <cell r="X104">
            <v>50</v>
          </cell>
          <cell r="Y104">
            <v>48</v>
          </cell>
          <cell r="Z104">
            <v>48</v>
          </cell>
          <cell r="AA104">
            <v>48</v>
          </cell>
          <cell r="AB104">
            <v>35000</v>
          </cell>
        </row>
        <row r="105">
          <cell r="A105" t="str">
            <v>南京市溧水区祥瑞养老服务中心（凤凰路站点）</v>
          </cell>
          <cell r="B105" t="str">
            <v>溧水区和凤镇凤乐路1-23号</v>
          </cell>
          <cell r="C105" t="str">
            <v>523201173026865465</v>
          </cell>
          <cell r="D105" t="str">
            <v>四级</v>
          </cell>
          <cell r="E105" t="str">
            <v>2025.04.30-2028.04.30</v>
          </cell>
          <cell r="F105" t="str">
            <v>2025.12.01-2026.06.30</v>
          </cell>
          <cell r="G105">
            <v>91</v>
          </cell>
          <cell r="H105">
            <v>92</v>
          </cell>
          <cell r="I105">
            <v>90.9999999999998</v>
          </cell>
          <cell r="J105">
            <v>93</v>
          </cell>
          <cell r="K105">
            <v>96</v>
          </cell>
          <cell r="L105">
            <v>92.9999999999998</v>
          </cell>
          <cell r="M105">
            <v>90</v>
          </cell>
          <cell r="N105">
            <v>91</v>
          </cell>
          <cell r="O105">
            <v>89.9999999999998</v>
          </cell>
          <cell r="P105">
            <v>90</v>
          </cell>
          <cell r="Q105">
            <v>90</v>
          </cell>
          <cell r="R105">
            <v>89.9999999999998</v>
          </cell>
          <cell r="S105">
            <v>90</v>
          </cell>
          <cell r="T105">
            <v>90</v>
          </cell>
          <cell r="U105">
            <v>89.9999999999998</v>
          </cell>
          <cell r="V105">
            <v>89</v>
          </cell>
          <cell r="W105">
            <v>89</v>
          </cell>
          <cell r="X105">
            <v>88.9999999999998</v>
          </cell>
          <cell r="Y105">
            <v>90</v>
          </cell>
          <cell r="Z105">
            <v>90</v>
          </cell>
          <cell r="AA105">
            <v>89.9999999999998</v>
          </cell>
          <cell r="AB105">
            <v>70000</v>
          </cell>
        </row>
        <row r="106">
          <cell r="A106" t="str">
            <v>南京市溧水区鸿福居家养老服务中心（双牌石站点）</v>
          </cell>
          <cell r="B106" t="str">
            <v>溧水区和凤镇双牌石村新港东路</v>
          </cell>
          <cell r="C106" t="str">
            <v>52320117MJ58396489</v>
          </cell>
          <cell r="D106" t="str">
            <v>三级</v>
          </cell>
          <cell r="E106" t="str">
            <v>2025.01.01-2027.12.31</v>
          </cell>
          <cell r="F106" t="str">
            <v>2025.12.01-2026.06.30</v>
          </cell>
          <cell r="G106">
            <v>49</v>
          </cell>
          <cell r="H106">
            <v>49</v>
          </cell>
          <cell r="I106">
            <v>49</v>
          </cell>
          <cell r="J106">
            <v>50</v>
          </cell>
          <cell r="K106">
            <v>50</v>
          </cell>
          <cell r="L106">
            <v>50</v>
          </cell>
          <cell r="M106">
            <v>50</v>
          </cell>
          <cell r="N106">
            <v>50</v>
          </cell>
          <cell r="O106">
            <v>50</v>
          </cell>
          <cell r="P106">
            <v>50</v>
          </cell>
          <cell r="Q106">
            <v>50</v>
          </cell>
          <cell r="R106">
            <v>50</v>
          </cell>
          <cell r="S106">
            <v>50</v>
          </cell>
          <cell r="T106">
            <v>55</v>
          </cell>
          <cell r="U106">
            <v>50</v>
          </cell>
          <cell r="V106">
            <v>50</v>
          </cell>
          <cell r="W106">
            <v>50</v>
          </cell>
          <cell r="X106">
            <v>50</v>
          </cell>
          <cell r="Y106">
            <v>50</v>
          </cell>
          <cell r="Z106">
            <v>50</v>
          </cell>
          <cell r="AA106">
            <v>50</v>
          </cell>
          <cell r="AB106">
            <v>35000</v>
          </cell>
        </row>
        <row r="107">
          <cell r="A107" t="str">
            <v>南京市溧水区祥瑞养老服务中心（孙家巷站点）</v>
          </cell>
          <cell r="B107" t="str">
            <v>溧水区和凤镇孙家巷社区卫生院对面</v>
          </cell>
          <cell r="C107" t="str">
            <v>523201173026865465</v>
          </cell>
          <cell r="D107" t="str">
            <v>三级</v>
          </cell>
          <cell r="E107" t="str">
            <v>2025.01.01-2027.12.31</v>
          </cell>
          <cell r="F107" t="str">
            <v>2025.12.01-2026.06.30</v>
          </cell>
          <cell r="G107">
            <v>51</v>
          </cell>
          <cell r="H107">
            <v>51</v>
          </cell>
          <cell r="I107">
            <v>51</v>
          </cell>
          <cell r="J107">
            <v>50</v>
          </cell>
          <cell r="K107">
            <v>51</v>
          </cell>
          <cell r="L107">
            <v>50</v>
          </cell>
          <cell r="M107">
            <v>50</v>
          </cell>
          <cell r="N107">
            <v>50</v>
          </cell>
          <cell r="O107">
            <v>50</v>
          </cell>
          <cell r="P107">
            <v>50</v>
          </cell>
          <cell r="Q107">
            <v>52</v>
          </cell>
          <cell r="R107">
            <v>50</v>
          </cell>
          <cell r="S107">
            <v>51</v>
          </cell>
          <cell r="T107">
            <v>51</v>
          </cell>
          <cell r="U107">
            <v>51</v>
          </cell>
          <cell r="V107">
            <v>50</v>
          </cell>
          <cell r="W107">
            <v>50</v>
          </cell>
          <cell r="X107">
            <v>50</v>
          </cell>
          <cell r="Y107">
            <v>50</v>
          </cell>
          <cell r="Z107">
            <v>50</v>
          </cell>
          <cell r="AA107">
            <v>50</v>
          </cell>
          <cell r="AB107">
            <v>35000</v>
          </cell>
        </row>
        <row r="108">
          <cell r="A108" t="str">
            <v>南京怡家居家养老服务中心（吴村桥站点）</v>
          </cell>
          <cell r="B108" t="str">
            <v>溧水区和凤镇吴村桥村吴东线东50米</v>
          </cell>
          <cell r="C108" t="str">
            <v>52320117MJ5839285D</v>
          </cell>
          <cell r="D108" t="str">
            <v>三级</v>
          </cell>
          <cell r="E108" t="str">
            <v>2025.01.01-2027.12.31</v>
          </cell>
          <cell r="F108" t="str">
            <v>2025.12.01-2026.06.30</v>
          </cell>
          <cell r="G108">
            <v>49</v>
          </cell>
          <cell r="H108">
            <v>50</v>
          </cell>
          <cell r="I108">
            <v>49</v>
          </cell>
          <cell r="J108">
            <v>49</v>
          </cell>
          <cell r="K108">
            <v>50</v>
          </cell>
          <cell r="L108">
            <v>48</v>
          </cell>
          <cell r="M108">
            <v>50</v>
          </cell>
          <cell r="N108">
            <v>50</v>
          </cell>
          <cell r="O108">
            <v>47</v>
          </cell>
          <cell r="P108">
            <v>49</v>
          </cell>
          <cell r="Q108">
            <v>49</v>
          </cell>
          <cell r="R108">
            <v>49</v>
          </cell>
          <cell r="S108">
            <v>49</v>
          </cell>
          <cell r="T108">
            <v>50</v>
          </cell>
          <cell r="U108">
            <v>49</v>
          </cell>
          <cell r="V108">
            <v>50</v>
          </cell>
          <cell r="W108">
            <v>50</v>
          </cell>
          <cell r="X108">
            <v>50</v>
          </cell>
          <cell r="Y108">
            <v>50</v>
          </cell>
          <cell r="Z108">
            <v>50</v>
          </cell>
          <cell r="AA108">
            <v>50</v>
          </cell>
          <cell r="AB108">
            <v>35000</v>
          </cell>
        </row>
        <row r="109">
          <cell r="A109" t="str">
            <v>南京市溧水区凤鸣居家养老服务中心（中杨村站点）</v>
          </cell>
          <cell r="B109" t="str">
            <v>溧水区和凤镇中杨村为民服务中心</v>
          </cell>
          <cell r="C109" t="str">
            <v>52320117MJ5839613N</v>
          </cell>
          <cell r="D109" t="str">
            <v>三级</v>
          </cell>
          <cell r="E109" t="str">
            <v>2025.01.01-2027.12.31</v>
          </cell>
          <cell r="F109" t="str">
            <v>2025.12.01-2026.06.30</v>
          </cell>
          <cell r="G109">
            <v>49</v>
          </cell>
          <cell r="H109">
            <v>49</v>
          </cell>
          <cell r="I109">
            <v>49</v>
          </cell>
          <cell r="J109">
            <v>50</v>
          </cell>
          <cell r="K109">
            <v>50</v>
          </cell>
          <cell r="L109">
            <v>50</v>
          </cell>
          <cell r="M109">
            <v>49</v>
          </cell>
          <cell r="N109">
            <v>49</v>
          </cell>
          <cell r="O109">
            <v>49</v>
          </cell>
          <cell r="P109">
            <v>50</v>
          </cell>
          <cell r="Q109">
            <v>50</v>
          </cell>
          <cell r="R109">
            <v>50</v>
          </cell>
          <cell r="S109">
            <v>49</v>
          </cell>
          <cell r="T109">
            <v>49</v>
          </cell>
          <cell r="U109">
            <v>49</v>
          </cell>
          <cell r="V109">
            <v>49</v>
          </cell>
          <cell r="W109">
            <v>50</v>
          </cell>
          <cell r="X109">
            <v>49</v>
          </cell>
          <cell r="Y109">
            <v>45</v>
          </cell>
          <cell r="Z109">
            <v>45</v>
          </cell>
          <cell r="AA109">
            <v>45</v>
          </cell>
          <cell r="AB109">
            <v>35000</v>
          </cell>
        </row>
        <row r="110">
          <cell r="A110" t="str">
            <v>南京市溧水区凤鸣居家养老服务中心（骆山站点）</v>
          </cell>
          <cell r="B110" t="str">
            <v>溧水区和凤镇骆山村888号</v>
          </cell>
          <cell r="C110" t="str">
            <v>52320117MJ5839613N</v>
          </cell>
          <cell r="D110" t="str">
            <v>三级</v>
          </cell>
          <cell r="E110" t="str">
            <v>2025.01.01-2027.12.31</v>
          </cell>
          <cell r="F110" t="str">
            <v>2025.12.01-2026.06.30</v>
          </cell>
          <cell r="G110">
            <v>50</v>
          </cell>
          <cell r="H110">
            <v>50</v>
          </cell>
          <cell r="I110">
            <v>50</v>
          </cell>
          <cell r="J110">
            <v>49</v>
          </cell>
          <cell r="K110">
            <v>49</v>
          </cell>
          <cell r="L110">
            <v>49</v>
          </cell>
          <cell r="M110">
            <v>50</v>
          </cell>
          <cell r="N110">
            <v>50</v>
          </cell>
          <cell r="O110">
            <v>50</v>
          </cell>
          <cell r="P110">
            <v>50</v>
          </cell>
          <cell r="Q110">
            <v>50</v>
          </cell>
          <cell r="R110">
            <v>50</v>
          </cell>
          <cell r="S110">
            <v>50</v>
          </cell>
          <cell r="T110">
            <v>50</v>
          </cell>
          <cell r="U110">
            <v>50</v>
          </cell>
          <cell r="V110">
            <v>50</v>
          </cell>
          <cell r="W110">
            <v>50</v>
          </cell>
          <cell r="X110">
            <v>50</v>
          </cell>
          <cell r="Y110">
            <v>30</v>
          </cell>
          <cell r="Z110">
            <v>30</v>
          </cell>
          <cell r="AA110">
            <v>30</v>
          </cell>
          <cell r="AB110">
            <v>30000</v>
          </cell>
        </row>
        <row r="111">
          <cell r="AB111">
            <v>3958333.34</v>
          </cell>
        </row>
        <row r="112">
          <cell r="AB112">
            <v>6807500.01</v>
          </cell>
        </row>
      </sheetData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13"/>
  <sheetViews>
    <sheetView tabSelected="1" workbookViewId="0">
      <pane ySplit="4" topLeftCell="A109" activePane="bottomLeft" state="frozen"/>
      <selection/>
      <selection pane="bottomLeft" activeCell="A115" sqref="$A115:$XFD115"/>
    </sheetView>
  </sheetViews>
  <sheetFormatPr defaultColWidth="9" defaultRowHeight="14.25"/>
  <cols>
    <col min="1" max="1" width="5.625" style="1" customWidth="1"/>
    <col min="2" max="2" width="9.875" style="1" customWidth="1"/>
    <col min="3" max="3" width="8.125" style="1" customWidth="1"/>
    <col min="4" max="4" width="26.125" style="1" customWidth="1"/>
    <col min="5" max="5" width="12" style="1" customWidth="1"/>
    <col min="6" max="6" width="6.625" style="2" customWidth="1"/>
    <col min="7" max="7" width="10.875" style="1" customWidth="1"/>
    <col min="8" max="8" width="14.625" style="2" customWidth="1"/>
    <col min="9" max="9" width="12.875" style="1"/>
    <col min="10" max="16384" width="9" style="1"/>
  </cols>
  <sheetData>
    <row r="1" ht="77" customHeight="1" spans="1:9">
      <c r="A1" s="3" t="s">
        <v>0</v>
      </c>
      <c r="B1" s="3"/>
      <c r="C1" s="3"/>
      <c r="D1" s="3"/>
      <c r="E1" s="3"/>
      <c r="F1" s="22"/>
      <c r="G1" s="3"/>
      <c r="H1" s="22"/>
      <c r="I1" s="3"/>
    </row>
    <row r="2" spans="1:9">
      <c r="A2" s="4"/>
      <c r="I2" s="4" t="s">
        <v>1</v>
      </c>
    </row>
    <row r="3" ht="15.75" spans="1: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23"/>
      <c r="G3" s="5" t="s">
        <v>7</v>
      </c>
      <c r="H3" s="23"/>
      <c r="I3" s="27" t="s">
        <v>8</v>
      </c>
    </row>
    <row r="4" ht="15.75" spans="1:9">
      <c r="A4" s="5"/>
      <c r="B4" s="5"/>
      <c r="C4" s="5"/>
      <c r="D4" s="5"/>
      <c r="E4" s="5" t="s">
        <v>9</v>
      </c>
      <c r="F4" s="5" t="s">
        <v>10</v>
      </c>
      <c r="G4" s="5" t="s">
        <v>9</v>
      </c>
      <c r="H4" s="5" t="s">
        <v>10</v>
      </c>
      <c r="I4" s="27"/>
    </row>
    <row r="5" ht="30" customHeight="1" spans="1:9">
      <c r="A5" s="6">
        <v>1</v>
      </c>
      <c r="B5" s="7" t="s">
        <v>11</v>
      </c>
      <c r="C5" s="8" t="s">
        <v>12</v>
      </c>
      <c r="D5" s="7" t="s">
        <v>13</v>
      </c>
      <c r="E5" s="6">
        <v>29166.67</v>
      </c>
      <c r="F5" s="13"/>
      <c r="G5" s="13">
        <f>VLOOKUP(D5,[1]Sheet1!$1:$1048576,28,FALSE)</f>
        <v>35000</v>
      </c>
      <c r="H5" s="24"/>
      <c r="I5" s="28">
        <f>E5+G5</f>
        <v>64166.67</v>
      </c>
    </row>
    <row r="6" ht="28.5" spans="1:9">
      <c r="A6" s="6">
        <v>2</v>
      </c>
      <c r="B6" s="7" t="s">
        <v>11</v>
      </c>
      <c r="C6" s="8" t="s">
        <v>12</v>
      </c>
      <c r="D6" s="7" t="s">
        <v>14</v>
      </c>
      <c r="E6" s="6">
        <v>58333.33</v>
      </c>
      <c r="F6" s="12"/>
      <c r="G6" s="13">
        <f>VLOOKUP(D6,[1]Sheet1!$1:$1048576,28,FALSE)</f>
        <v>70000</v>
      </c>
      <c r="H6" s="23"/>
      <c r="I6" s="28">
        <f t="shared" ref="I6:I37" si="0">E6+G6</f>
        <v>128333.33</v>
      </c>
    </row>
    <row r="7" ht="28.5" spans="1:11">
      <c r="A7" s="6">
        <v>3</v>
      </c>
      <c r="B7" s="7" t="s">
        <v>11</v>
      </c>
      <c r="C7" s="8" t="s">
        <v>15</v>
      </c>
      <c r="D7" s="7" t="s">
        <v>16</v>
      </c>
      <c r="E7" s="6">
        <v>87500</v>
      </c>
      <c r="F7" s="25"/>
      <c r="G7" s="13">
        <f>VLOOKUP(D7,[1]Sheet1!$1:$1048576,28,FALSE)</f>
        <v>116666.67</v>
      </c>
      <c r="H7" s="25"/>
      <c r="I7" s="28">
        <f t="shared" si="0"/>
        <v>204166.67</v>
      </c>
      <c r="J7" s="29"/>
      <c r="K7" s="29"/>
    </row>
    <row r="8" ht="28.5" spans="1:11">
      <c r="A8" s="6">
        <v>4</v>
      </c>
      <c r="B8" s="7" t="s">
        <v>11</v>
      </c>
      <c r="C8" s="8" t="s">
        <v>17</v>
      </c>
      <c r="D8" s="7" t="s">
        <v>18</v>
      </c>
      <c r="E8" s="6">
        <v>29166.67</v>
      </c>
      <c r="F8" s="25"/>
      <c r="G8" s="13">
        <f>VLOOKUP(D8,[1]Sheet1!$1:$1048576,28,FALSE)</f>
        <v>35000</v>
      </c>
      <c r="H8" s="25"/>
      <c r="I8" s="28">
        <f t="shared" si="0"/>
        <v>64166.67</v>
      </c>
      <c r="J8" s="29"/>
      <c r="K8" s="29"/>
    </row>
    <row r="9" ht="28.5" spans="1:11">
      <c r="A9" s="6">
        <v>5</v>
      </c>
      <c r="B9" s="7" t="s">
        <v>11</v>
      </c>
      <c r="C9" s="8" t="s">
        <v>19</v>
      </c>
      <c r="D9" s="7" t="s">
        <v>20</v>
      </c>
      <c r="E9" s="6">
        <v>29166.67</v>
      </c>
      <c r="F9" s="25"/>
      <c r="G9" s="13">
        <f>VLOOKUP(D9,[1]Sheet1!$1:$1048576,28,FALSE)</f>
        <v>30000</v>
      </c>
      <c r="H9" s="25"/>
      <c r="I9" s="28">
        <f t="shared" si="0"/>
        <v>59166.67</v>
      </c>
      <c r="J9" s="29"/>
      <c r="K9" s="29"/>
    </row>
    <row r="10" ht="28.5" spans="1:11">
      <c r="A10" s="6">
        <v>6</v>
      </c>
      <c r="B10" s="7" t="s">
        <v>11</v>
      </c>
      <c r="C10" s="8" t="s">
        <v>17</v>
      </c>
      <c r="D10" s="7" t="s">
        <v>21</v>
      </c>
      <c r="E10" s="6">
        <v>17500</v>
      </c>
      <c r="F10" s="25"/>
      <c r="G10" s="13">
        <f>VLOOKUP(D10,[1]Sheet1!$1:$1048576,28,FALSE)</f>
        <v>17500</v>
      </c>
      <c r="H10" s="25"/>
      <c r="I10" s="28">
        <f t="shared" si="0"/>
        <v>35000</v>
      </c>
      <c r="J10" s="29"/>
      <c r="K10" s="29"/>
    </row>
    <row r="11" ht="28.5" spans="1:11">
      <c r="A11" s="6">
        <v>7</v>
      </c>
      <c r="B11" s="7" t="s">
        <v>11</v>
      </c>
      <c r="C11" s="8" t="s">
        <v>22</v>
      </c>
      <c r="D11" s="7" t="s">
        <v>23</v>
      </c>
      <c r="E11" s="6">
        <v>29166.67</v>
      </c>
      <c r="F11" s="25"/>
      <c r="G11" s="13">
        <f>VLOOKUP(D11,[1]Sheet1!$1:$1048576,28,FALSE)</f>
        <v>35000</v>
      </c>
      <c r="H11" s="25"/>
      <c r="I11" s="28">
        <f t="shared" si="0"/>
        <v>64166.67</v>
      </c>
      <c r="J11" s="29"/>
      <c r="K11" s="29"/>
    </row>
    <row r="12" ht="28.5" spans="1:11">
      <c r="A12" s="6">
        <v>8</v>
      </c>
      <c r="B12" s="7" t="s">
        <v>11</v>
      </c>
      <c r="C12" s="8" t="s">
        <v>24</v>
      </c>
      <c r="D12" s="7" t="s">
        <v>25</v>
      </c>
      <c r="E12" s="6">
        <v>29166.67</v>
      </c>
      <c r="F12" s="25"/>
      <c r="G12" s="13">
        <f>VLOOKUP(D12,[1]Sheet1!$1:$1048576,28,FALSE)</f>
        <v>35000</v>
      </c>
      <c r="H12" s="25"/>
      <c r="I12" s="28">
        <f t="shared" si="0"/>
        <v>64166.67</v>
      </c>
      <c r="J12" s="29"/>
      <c r="K12" s="29"/>
    </row>
    <row r="13" ht="28.5" spans="1:11">
      <c r="A13" s="6">
        <v>9</v>
      </c>
      <c r="B13" s="7" t="s">
        <v>11</v>
      </c>
      <c r="C13" s="8" t="s">
        <v>26</v>
      </c>
      <c r="D13" s="7" t="s">
        <v>27</v>
      </c>
      <c r="E13" s="6">
        <v>29166.67</v>
      </c>
      <c r="F13" s="25"/>
      <c r="G13" s="13">
        <f>VLOOKUP(D13,[1]Sheet1!$1:$1048576,28,FALSE)</f>
        <v>35000</v>
      </c>
      <c r="H13" s="25"/>
      <c r="I13" s="28">
        <f t="shared" si="0"/>
        <v>64166.67</v>
      </c>
      <c r="J13" s="29"/>
      <c r="K13" s="29"/>
    </row>
    <row r="14" ht="28.5" spans="1:11">
      <c r="A14" s="6">
        <v>10</v>
      </c>
      <c r="B14" s="7" t="s">
        <v>11</v>
      </c>
      <c r="C14" s="8" t="s">
        <v>28</v>
      </c>
      <c r="D14" s="7" t="s">
        <v>29</v>
      </c>
      <c r="E14" s="6">
        <v>29166.67</v>
      </c>
      <c r="F14" s="25"/>
      <c r="G14" s="13">
        <f>VLOOKUP(D14,[1]Sheet1!$1:$1048576,28,FALSE)</f>
        <v>35000</v>
      </c>
      <c r="H14" s="25"/>
      <c r="I14" s="28">
        <f t="shared" si="0"/>
        <v>64166.67</v>
      </c>
      <c r="J14" s="29"/>
      <c r="K14" s="29"/>
    </row>
    <row r="15" ht="28.5" spans="1:11">
      <c r="A15" s="6">
        <v>11</v>
      </c>
      <c r="B15" s="7" t="s">
        <v>11</v>
      </c>
      <c r="C15" s="8" t="s">
        <v>30</v>
      </c>
      <c r="D15" s="7" t="s">
        <v>31</v>
      </c>
      <c r="E15" s="6">
        <v>29166.67</v>
      </c>
      <c r="F15" s="25"/>
      <c r="G15" s="13">
        <f>VLOOKUP(D15,[1]Sheet1!$1:$1048576,28,FALSE)</f>
        <v>35000</v>
      </c>
      <c r="H15" s="25"/>
      <c r="I15" s="28">
        <f t="shared" si="0"/>
        <v>64166.67</v>
      </c>
      <c r="J15" s="29"/>
      <c r="K15" s="29"/>
    </row>
    <row r="16" ht="31.5" spans="1:11">
      <c r="A16" s="6">
        <v>12</v>
      </c>
      <c r="B16" s="9" t="s">
        <v>32</v>
      </c>
      <c r="C16" s="8" t="s">
        <v>33</v>
      </c>
      <c r="D16" s="10" t="s">
        <v>34</v>
      </c>
      <c r="E16" s="6">
        <v>17500</v>
      </c>
      <c r="F16" s="25"/>
      <c r="G16" s="13">
        <f>VLOOKUP(D16,[1]Sheet1!$1:$1048576,28,FALSE)</f>
        <v>17500</v>
      </c>
      <c r="H16" s="25"/>
      <c r="I16" s="28">
        <f t="shared" si="0"/>
        <v>35000</v>
      </c>
      <c r="J16" s="29"/>
      <c r="K16" s="29"/>
    </row>
    <row r="17" ht="31.5" spans="1:11">
      <c r="A17" s="6">
        <v>13</v>
      </c>
      <c r="B17" s="9" t="s">
        <v>32</v>
      </c>
      <c r="C17" s="9" t="s">
        <v>35</v>
      </c>
      <c r="D17" s="10" t="s">
        <v>36</v>
      </c>
      <c r="E17" s="6">
        <v>29166.67</v>
      </c>
      <c r="F17" s="25"/>
      <c r="G17" s="13">
        <f>VLOOKUP(D17,[1]Sheet1!$1:$1048576,28,FALSE)</f>
        <v>30000</v>
      </c>
      <c r="H17" s="25"/>
      <c r="I17" s="28">
        <f t="shared" si="0"/>
        <v>59166.67</v>
      </c>
      <c r="J17" s="29"/>
      <c r="K17" s="29"/>
    </row>
    <row r="18" ht="31.5" spans="1:11">
      <c r="A18" s="6">
        <v>14</v>
      </c>
      <c r="B18" s="9" t="s">
        <v>32</v>
      </c>
      <c r="C18" s="9" t="s">
        <v>37</v>
      </c>
      <c r="D18" s="10" t="s">
        <v>38</v>
      </c>
      <c r="E18" s="6">
        <v>29166.67</v>
      </c>
      <c r="F18" s="25"/>
      <c r="G18" s="13">
        <f>VLOOKUP(D18,[1]Sheet1!$1:$1048576,28,FALSE)</f>
        <v>35000</v>
      </c>
      <c r="H18" s="25"/>
      <c r="I18" s="28">
        <f t="shared" si="0"/>
        <v>64166.67</v>
      </c>
      <c r="J18" s="29"/>
      <c r="K18" s="29"/>
    </row>
    <row r="19" ht="31.5" spans="1:11">
      <c r="A19" s="6">
        <v>15</v>
      </c>
      <c r="B19" s="9" t="s">
        <v>32</v>
      </c>
      <c r="C19" s="9" t="s">
        <v>39</v>
      </c>
      <c r="D19" s="10" t="s">
        <v>40</v>
      </c>
      <c r="E19" s="6">
        <v>29166.67</v>
      </c>
      <c r="F19" s="25"/>
      <c r="G19" s="13">
        <f>VLOOKUP(D19,[1]Sheet1!$1:$1048576,28,FALSE)</f>
        <v>35000</v>
      </c>
      <c r="H19" s="25"/>
      <c r="I19" s="28">
        <f t="shared" si="0"/>
        <v>64166.67</v>
      </c>
      <c r="J19" s="29"/>
      <c r="K19" s="29"/>
    </row>
    <row r="20" ht="31.5" spans="1:11">
      <c r="A20" s="6">
        <v>16</v>
      </c>
      <c r="B20" s="9" t="s">
        <v>32</v>
      </c>
      <c r="C20" s="9" t="s">
        <v>41</v>
      </c>
      <c r="D20" s="10" t="s">
        <v>42</v>
      </c>
      <c r="E20" s="6">
        <v>17500</v>
      </c>
      <c r="F20" s="25"/>
      <c r="G20" s="13">
        <f>VLOOKUP(D20,[1]Sheet1!$1:$1048576,28,FALSE)</f>
        <v>17500</v>
      </c>
      <c r="H20" s="25"/>
      <c r="I20" s="28">
        <f t="shared" si="0"/>
        <v>35000</v>
      </c>
      <c r="J20" s="29"/>
      <c r="K20" s="29"/>
    </row>
    <row r="21" ht="31.5" spans="1:11">
      <c r="A21" s="6">
        <v>17</v>
      </c>
      <c r="B21" s="9" t="s">
        <v>32</v>
      </c>
      <c r="C21" s="9" t="s">
        <v>41</v>
      </c>
      <c r="D21" s="10" t="s">
        <v>43</v>
      </c>
      <c r="E21" s="6">
        <v>29166.67</v>
      </c>
      <c r="F21" s="25"/>
      <c r="G21" s="13">
        <f>VLOOKUP(D21,[1]Sheet1!$1:$1048576,28,FALSE)</f>
        <v>35000</v>
      </c>
      <c r="H21" s="25"/>
      <c r="I21" s="28">
        <f t="shared" si="0"/>
        <v>64166.67</v>
      </c>
      <c r="J21" s="29"/>
      <c r="K21" s="29"/>
    </row>
    <row r="22" ht="28.5" spans="1:11">
      <c r="A22" s="6">
        <v>18</v>
      </c>
      <c r="B22" s="9" t="s">
        <v>32</v>
      </c>
      <c r="C22" s="9" t="s">
        <v>44</v>
      </c>
      <c r="D22" s="11" t="s">
        <v>45</v>
      </c>
      <c r="E22" s="6">
        <v>29166.67</v>
      </c>
      <c r="F22" s="25"/>
      <c r="G22" s="13">
        <f>VLOOKUP(D22,[1]Sheet1!$1:$1048576,28,FALSE)</f>
        <v>35000</v>
      </c>
      <c r="H22" s="25"/>
      <c r="I22" s="28">
        <f t="shared" si="0"/>
        <v>64166.67</v>
      </c>
      <c r="J22" s="29"/>
      <c r="K22" s="29"/>
    </row>
    <row r="23" ht="47.25" spans="1:11">
      <c r="A23" s="6">
        <v>19</v>
      </c>
      <c r="B23" s="9" t="s">
        <v>32</v>
      </c>
      <c r="C23" s="12" t="s">
        <v>46</v>
      </c>
      <c r="D23" s="12" t="s">
        <v>47</v>
      </c>
      <c r="E23" s="6">
        <v>11666.67</v>
      </c>
      <c r="F23" s="25"/>
      <c r="G23" s="13" t="s">
        <v>48</v>
      </c>
      <c r="H23" s="25"/>
      <c r="I23" s="6">
        <v>11666.67</v>
      </c>
      <c r="J23" s="29"/>
      <c r="K23" s="29"/>
    </row>
    <row r="24" ht="28.5" spans="1:11">
      <c r="A24" s="6">
        <v>20</v>
      </c>
      <c r="B24" s="9" t="s">
        <v>32</v>
      </c>
      <c r="C24" s="13" t="s">
        <v>49</v>
      </c>
      <c r="D24" s="13" t="s">
        <v>50</v>
      </c>
      <c r="E24" s="6">
        <v>29166.67</v>
      </c>
      <c r="F24" s="25"/>
      <c r="G24" s="13">
        <f>VLOOKUP(D24,[1]Sheet1!$1:$1048576,28,FALSE)</f>
        <v>35000</v>
      </c>
      <c r="H24" s="25"/>
      <c r="I24" s="28">
        <f t="shared" si="0"/>
        <v>64166.67</v>
      </c>
      <c r="J24" s="29"/>
      <c r="K24" s="29"/>
    </row>
    <row r="25" ht="31.5" spans="1:11">
      <c r="A25" s="6">
        <v>21</v>
      </c>
      <c r="B25" s="9" t="s">
        <v>51</v>
      </c>
      <c r="C25" s="9" t="s">
        <v>52</v>
      </c>
      <c r="D25" s="10" t="s">
        <v>53</v>
      </c>
      <c r="E25" s="6">
        <v>17500</v>
      </c>
      <c r="F25" s="25"/>
      <c r="G25" s="13">
        <f>VLOOKUP(D25,[1]Sheet1!$1:$1048576,28,FALSE)</f>
        <v>15000</v>
      </c>
      <c r="H25" s="25"/>
      <c r="I25" s="28">
        <f t="shared" si="0"/>
        <v>32500</v>
      </c>
      <c r="J25" s="29"/>
      <c r="K25" s="29"/>
    </row>
    <row r="26" ht="28.5" spans="1:11">
      <c r="A26" s="6">
        <v>22</v>
      </c>
      <c r="B26" s="6" t="s">
        <v>54</v>
      </c>
      <c r="C26" s="14" t="s">
        <v>55</v>
      </c>
      <c r="D26" s="15" t="s">
        <v>56</v>
      </c>
      <c r="E26" s="6">
        <v>29166.67</v>
      </c>
      <c r="F26" s="25"/>
      <c r="G26" s="13">
        <f>VLOOKUP(D26,[1]Sheet1!$1:$1048576,28,FALSE)</f>
        <v>25000</v>
      </c>
      <c r="H26" s="25"/>
      <c r="I26" s="28">
        <f t="shared" si="0"/>
        <v>54166.67</v>
      </c>
      <c r="J26" s="29"/>
      <c r="K26" s="29"/>
    </row>
    <row r="27" ht="28.5" spans="1:11">
      <c r="A27" s="6">
        <v>23</v>
      </c>
      <c r="B27" s="13" t="s">
        <v>54</v>
      </c>
      <c r="C27" s="8" t="s">
        <v>57</v>
      </c>
      <c r="D27" s="7" t="s">
        <v>58</v>
      </c>
      <c r="E27" s="6">
        <v>29166.67</v>
      </c>
      <c r="F27" s="25"/>
      <c r="G27" s="13">
        <f>VLOOKUP(D27,[1]Sheet1!$1:$1048576,28,FALSE)</f>
        <v>35000</v>
      </c>
      <c r="H27" s="25"/>
      <c r="I27" s="28">
        <f t="shared" si="0"/>
        <v>64166.67</v>
      </c>
      <c r="J27" s="29"/>
      <c r="K27" s="29"/>
    </row>
    <row r="28" ht="28.5" spans="1:11">
      <c r="A28" s="6">
        <v>24</v>
      </c>
      <c r="B28" s="9" t="s">
        <v>51</v>
      </c>
      <c r="C28" s="11" t="s">
        <v>59</v>
      </c>
      <c r="D28" s="11" t="s">
        <v>60</v>
      </c>
      <c r="E28" s="6">
        <v>29166.67</v>
      </c>
      <c r="F28" s="25"/>
      <c r="G28" s="13">
        <f>VLOOKUP(D28,[1]Sheet1!$1:$1048576,28,FALSE)</f>
        <v>35000</v>
      </c>
      <c r="H28" s="25"/>
      <c r="I28" s="28">
        <f t="shared" si="0"/>
        <v>64166.67</v>
      </c>
      <c r="J28" s="29"/>
      <c r="K28" s="29"/>
    </row>
    <row r="29" ht="28.5" spans="1:11">
      <c r="A29" s="6">
        <v>25</v>
      </c>
      <c r="B29" s="9" t="s">
        <v>51</v>
      </c>
      <c r="C29" s="16" t="s">
        <v>61</v>
      </c>
      <c r="D29" s="11" t="s">
        <v>62</v>
      </c>
      <c r="E29" s="6">
        <v>29166.67</v>
      </c>
      <c r="F29" s="25"/>
      <c r="G29" s="13">
        <f>VLOOKUP(D29,[1]Sheet1!$1:$1048576,28,FALSE)</f>
        <v>35000</v>
      </c>
      <c r="H29" s="25"/>
      <c r="I29" s="28">
        <f t="shared" si="0"/>
        <v>64166.67</v>
      </c>
      <c r="J29" s="29"/>
      <c r="K29" s="29"/>
    </row>
    <row r="30" ht="28.5" spans="1:11">
      <c r="A30" s="6">
        <v>26</v>
      </c>
      <c r="B30" s="9" t="s">
        <v>51</v>
      </c>
      <c r="C30" s="16" t="s">
        <v>63</v>
      </c>
      <c r="D30" s="11" t="s">
        <v>64</v>
      </c>
      <c r="E30" s="6">
        <v>29166.67</v>
      </c>
      <c r="F30" s="25"/>
      <c r="G30" s="13">
        <f>VLOOKUP(D30,[1]Sheet1!$1:$1048576,28,FALSE)</f>
        <v>35000</v>
      </c>
      <c r="H30" s="25"/>
      <c r="I30" s="28">
        <f t="shared" si="0"/>
        <v>64166.67</v>
      </c>
      <c r="J30" s="29"/>
      <c r="K30" s="29"/>
    </row>
    <row r="31" ht="28.5" spans="1:11">
      <c r="A31" s="6">
        <v>27</v>
      </c>
      <c r="B31" s="9" t="s">
        <v>51</v>
      </c>
      <c r="C31" s="17" t="s">
        <v>65</v>
      </c>
      <c r="D31" s="11" t="s">
        <v>66</v>
      </c>
      <c r="E31" s="6">
        <v>29166.67</v>
      </c>
      <c r="F31" s="25"/>
      <c r="G31" s="13">
        <f>VLOOKUP(D31,[1]Sheet1!$1:$1048576,28,FALSE)</f>
        <v>35000</v>
      </c>
      <c r="H31" s="25"/>
      <c r="I31" s="28">
        <f t="shared" si="0"/>
        <v>64166.67</v>
      </c>
      <c r="J31" s="29"/>
      <c r="K31" s="29"/>
    </row>
    <row r="32" ht="28.5" spans="1:11">
      <c r="A32" s="6">
        <v>28</v>
      </c>
      <c r="B32" s="9" t="s">
        <v>51</v>
      </c>
      <c r="C32" s="17" t="s">
        <v>67</v>
      </c>
      <c r="D32" s="11" t="s">
        <v>68</v>
      </c>
      <c r="E32" s="6">
        <v>29166.67</v>
      </c>
      <c r="F32" s="25"/>
      <c r="G32" s="13">
        <f>VLOOKUP(D32,[1]Sheet1!$1:$1048576,28,FALSE)</f>
        <v>35000</v>
      </c>
      <c r="H32" s="25"/>
      <c r="I32" s="28">
        <f t="shared" si="0"/>
        <v>64166.67</v>
      </c>
      <c r="J32" s="29"/>
      <c r="K32" s="29"/>
    </row>
    <row r="33" ht="28.5" spans="1:11">
      <c r="A33" s="6">
        <v>29</v>
      </c>
      <c r="B33" s="9" t="s">
        <v>51</v>
      </c>
      <c r="C33" s="17" t="s">
        <v>69</v>
      </c>
      <c r="D33" s="11" t="s">
        <v>70</v>
      </c>
      <c r="E33" s="6">
        <v>29166.67</v>
      </c>
      <c r="F33" s="25"/>
      <c r="G33" s="13">
        <f>VLOOKUP(D33,[1]Sheet1!$1:$1048576,28,FALSE)</f>
        <v>35000</v>
      </c>
      <c r="H33" s="25"/>
      <c r="I33" s="28">
        <f t="shared" si="0"/>
        <v>64166.67</v>
      </c>
      <c r="J33" s="29"/>
      <c r="K33" s="29"/>
    </row>
    <row r="34" ht="28.5" spans="1:11">
      <c r="A34" s="6">
        <v>30</v>
      </c>
      <c r="B34" s="9" t="s">
        <v>51</v>
      </c>
      <c r="C34" s="17" t="s">
        <v>71</v>
      </c>
      <c r="D34" s="11" t="s">
        <v>72</v>
      </c>
      <c r="E34" s="6">
        <v>29166.67</v>
      </c>
      <c r="F34" s="25"/>
      <c r="G34" s="13">
        <f>VLOOKUP(D34,[1]Sheet1!$1:$1048576,28,FALSE)</f>
        <v>35000</v>
      </c>
      <c r="H34" s="25"/>
      <c r="I34" s="28">
        <f t="shared" si="0"/>
        <v>64166.67</v>
      </c>
      <c r="J34" s="29"/>
      <c r="K34" s="29"/>
    </row>
    <row r="35" ht="28.5" spans="1:11">
      <c r="A35" s="6">
        <v>31</v>
      </c>
      <c r="B35" s="9" t="s">
        <v>51</v>
      </c>
      <c r="C35" s="17" t="s">
        <v>73</v>
      </c>
      <c r="D35" s="11" t="s">
        <v>74</v>
      </c>
      <c r="E35" s="6">
        <v>29166.67</v>
      </c>
      <c r="F35" s="25"/>
      <c r="G35" s="13">
        <f>VLOOKUP(D35,[1]Sheet1!$1:$1048576,28,FALSE)</f>
        <v>35000</v>
      </c>
      <c r="H35" s="25"/>
      <c r="I35" s="28">
        <f t="shared" si="0"/>
        <v>64166.67</v>
      </c>
      <c r="J35" s="29"/>
      <c r="K35" s="29"/>
    </row>
    <row r="36" ht="28.5" spans="1:11">
      <c r="A36" s="6">
        <v>32</v>
      </c>
      <c r="B36" s="18" t="s">
        <v>51</v>
      </c>
      <c r="C36" s="19" t="s">
        <v>75</v>
      </c>
      <c r="D36" s="20" t="s">
        <v>76</v>
      </c>
      <c r="E36" s="6">
        <v>17500</v>
      </c>
      <c r="F36" s="25"/>
      <c r="G36" s="13">
        <f>VLOOKUP(D36,[1]Sheet1!$1:$1048576,28,FALSE)</f>
        <v>17500</v>
      </c>
      <c r="H36" s="25"/>
      <c r="I36" s="28">
        <f t="shared" si="0"/>
        <v>35000</v>
      </c>
      <c r="J36" s="29"/>
      <c r="K36" s="29"/>
    </row>
    <row r="37" ht="28.5" spans="1:11">
      <c r="A37" s="6">
        <v>33</v>
      </c>
      <c r="B37" s="12" t="s">
        <v>51</v>
      </c>
      <c r="C37" s="13" t="s">
        <v>77</v>
      </c>
      <c r="D37" s="13" t="s">
        <v>78</v>
      </c>
      <c r="E37" s="6">
        <v>17500</v>
      </c>
      <c r="F37" s="25"/>
      <c r="G37" s="13">
        <f>VLOOKUP(D37,[1]Sheet1!$1:$1048576,28,FALSE)</f>
        <v>17500</v>
      </c>
      <c r="H37" s="25"/>
      <c r="I37" s="28">
        <f t="shared" si="0"/>
        <v>35000</v>
      </c>
      <c r="J37" s="29"/>
      <c r="K37" s="29"/>
    </row>
    <row r="38" ht="28.5" spans="1:11">
      <c r="A38" s="6">
        <v>34</v>
      </c>
      <c r="B38" s="8" t="s">
        <v>79</v>
      </c>
      <c r="C38" s="8" t="s">
        <v>80</v>
      </c>
      <c r="D38" s="7" t="s">
        <v>81</v>
      </c>
      <c r="E38" s="6">
        <v>29166.67</v>
      </c>
      <c r="F38" s="25"/>
      <c r="G38" s="13">
        <f>VLOOKUP(D38,[1]Sheet1!$1:$1048576,28,FALSE)</f>
        <v>20000</v>
      </c>
      <c r="H38" s="25"/>
      <c r="I38" s="28">
        <f t="shared" ref="I38:I69" si="1">E38+G38</f>
        <v>49166.67</v>
      </c>
      <c r="J38" s="29"/>
      <c r="K38" s="29"/>
    </row>
    <row r="39" ht="28.5" spans="1:11">
      <c r="A39" s="6">
        <v>35</v>
      </c>
      <c r="B39" s="8" t="s">
        <v>79</v>
      </c>
      <c r="C39" s="8" t="s">
        <v>82</v>
      </c>
      <c r="D39" s="7" t="s">
        <v>83</v>
      </c>
      <c r="E39" s="6">
        <v>58333.33</v>
      </c>
      <c r="F39" s="25"/>
      <c r="G39" s="13">
        <f>VLOOKUP(D39,[1]Sheet1!$1:$1048576,28,FALSE)</f>
        <v>50000</v>
      </c>
      <c r="H39" s="25"/>
      <c r="I39" s="28">
        <f t="shared" si="1"/>
        <v>108333.33</v>
      </c>
      <c r="J39" s="29"/>
      <c r="K39" s="29"/>
    </row>
    <row r="40" ht="28.5" spans="1:11">
      <c r="A40" s="6">
        <v>36</v>
      </c>
      <c r="B40" s="8" t="s">
        <v>79</v>
      </c>
      <c r="C40" s="8" t="s">
        <v>84</v>
      </c>
      <c r="D40" s="7" t="s">
        <v>85</v>
      </c>
      <c r="E40" s="6">
        <v>29166.67</v>
      </c>
      <c r="F40" s="25"/>
      <c r="G40" s="13">
        <f>VLOOKUP(D40,[1]Sheet1!$1:$1048576,28,FALSE)</f>
        <v>35000</v>
      </c>
      <c r="H40" s="25"/>
      <c r="I40" s="28">
        <f t="shared" si="1"/>
        <v>64166.67</v>
      </c>
      <c r="J40" s="29"/>
      <c r="K40" s="29"/>
    </row>
    <row r="41" ht="28.5" spans="1:11">
      <c r="A41" s="6">
        <v>37</v>
      </c>
      <c r="B41" s="8" t="s">
        <v>79</v>
      </c>
      <c r="C41" s="8" t="s">
        <v>86</v>
      </c>
      <c r="D41" s="7" t="s">
        <v>87</v>
      </c>
      <c r="E41" s="6">
        <v>58333.33</v>
      </c>
      <c r="F41" s="25"/>
      <c r="G41" s="13">
        <f>VLOOKUP(D41,[1]Sheet1!$1:$1048576,28,FALSE)</f>
        <v>70000</v>
      </c>
      <c r="H41" s="25"/>
      <c r="I41" s="28">
        <f t="shared" si="1"/>
        <v>128333.33</v>
      </c>
      <c r="J41" s="29"/>
      <c r="K41" s="29"/>
    </row>
    <row r="42" ht="28.5" spans="1:11">
      <c r="A42" s="6">
        <v>38</v>
      </c>
      <c r="B42" s="8" t="s">
        <v>79</v>
      </c>
      <c r="C42" s="8" t="s">
        <v>88</v>
      </c>
      <c r="D42" s="7" t="s">
        <v>89</v>
      </c>
      <c r="E42" s="6">
        <v>29166.67</v>
      </c>
      <c r="F42" s="25"/>
      <c r="G42" s="13">
        <f>VLOOKUP(D42,[1]Sheet1!$1:$1048576,28,FALSE)</f>
        <v>35000</v>
      </c>
      <c r="H42" s="25"/>
      <c r="I42" s="28">
        <f t="shared" si="1"/>
        <v>64166.67</v>
      </c>
      <c r="J42" s="29"/>
      <c r="K42" s="29"/>
    </row>
    <row r="43" ht="28.5" spans="1:11">
      <c r="A43" s="6">
        <v>39</v>
      </c>
      <c r="B43" s="8" t="s">
        <v>90</v>
      </c>
      <c r="C43" s="8" t="s">
        <v>91</v>
      </c>
      <c r="D43" s="7" t="s">
        <v>92</v>
      </c>
      <c r="E43" s="6">
        <v>58333.33</v>
      </c>
      <c r="F43" s="25"/>
      <c r="G43" s="13">
        <f>VLOOKUP(D43,[1]Sheet1!$1:$1048576,28,FALSE)</f>
        <v>70000</v>
      </c>
      <c r="H43" s="25"/>
      <c r="I43" s="28">
        <f t="shared" si="1"/>
        <v>128333.33</v>
      </c>
      <c r="J43" s="29"/>
      <c r="K43" s="29"/>
    </row>
    <row r="44" ht="18" customHeight="1" spans="1:11">
      <c r="A44" s="6">
        <v>40</v>
      </c>
      <c r="B44" s="8" t="s">
        <v>90</v>
      </c>
      <c r="C44" s="8" t="s">
        <v>93</v>
      </c>
      <c r="D44" s="7" t="s">
        <v>94</v>
      </c>
      <c r="E44" s="6">
        <v>29166.67</v>
      </c>
      <c r="F44" s="25"/>
      <c r="G44" s="13">
        <f>VLOOKUP(D44,[1]Sheet1!$1:$1048576,28,FALSE)</f>
        <v>35000</v>
      </c>
      <c r="H44" s="25"/>
      <c r="I44" s="28">
        <f t="shared" si="1"/>
        <v>64166.67</v>
      </c>
      <c r="J44" s="29"/>
      <c r="K44" s="29"/>
    </row>
    <row r="45" ht="28.5" spans="1:11">
      <c r="A45" s="6">
        <v>41</v>
      </c>
      <c r="B45" s="8" t="s">
        <v>90</v>
      </c>
      <c r="C45" s="8" t="s">
        <v>95</v>
      </c>
      <c r="D45" s="7" t="s">
        <v>96</v>
      </c>
      <c r="E45" s="6">
        <v>29166.67</v>
      </c>
      <c r="F45" s="25"/>
      <c r="G45" s="13">
        <f>VLOOKUP(D45,[1]Sheet1!$1:$1048576,28,FALSE)</f>
        <v>35000</v>
      </c>
      <c r="H45" s="25"/>
      <c r="I45" s="28">
        <f t="shared" si="1"/>
        <v>64166.67</v>
      </c>
      <c r="J45" s="29"/>
      <c r="K45" s="29"/>
    </row>
    <row r="46" ht="28.5" spans="1:11">
      <c r="A46" s="6">
        <v>42</v>
      </c>
      <c r="B46" s="6" t="s">
        <v>90</v>
      </c>
      <c r="C46" s="6" t="s">
        <v>97</v>
      </c>
      <c r="D46" s="13" t="s">
        <v>98</v>
      </c>
      <c r="E46" s="6">
        <v>29166.67</v>
      </c>
      <c r="F46" s="25"/>
      <c r="G46" s="13">
        <f>VLOOKUP(D46,[1]Sheet1!$1:$1048576,28,FALSE)</f>
        <v>35000</v>
      </c>
      <c r="H46" s="25"/>
      <c r="I46" s="28">
        <f t="shared" si="1"/>
        <v>64166.67</v>
      </c>
      <c r="J46" s="29"/>
      <c r="K46" s="29"/>
    </row>
    <row r="47" ht="28.5" spans="1:11">
      <c r="A47" s="6">
        <v>43</v>
      </c>
      <c r="B47" s="7" t="s">
        <v>90</v>
      </c>
      <c r="C47" s="7" t="s">
        <v>99</v>
      </c>
      <c r="D47" s="13" t="s">
        <v>100</v>
      </c>
      <c r="E47" s="6">
        <v>58333.33</v>
      </c>
      <c r="F47" s="25"/>
      <c r="G47" s="13">
        <f>VLOOKUP(D47,[1]Sheet1!$1:$1048576,28,FALSE)</f>
        <v>70000</v>
      </c>
      <c r="H47" s="25"/>
      <c r="I47" s="28">
        <f t="shared" si="1"/>
        <v>128333.33</v>
      </c>
      <c r="J47" s="29"/>
      <c r="K47" s="29"/>
    </row>
    <row r="48" ht="28.5" spans="1:11">
      <c r="A48" s="6">
        <v>44</v>
      </c>
      <c r="B48" s="7" t="s">
        <v>90</v>
      </c>
      <c r="C48" s="7" t="s">
        <v>101</v>
      </c>
      <c r="D48" s="13" t="s">
        <v>102</v>
      </c>
      <c r="E48" s="6">
        <v>29166.67</v>
      </c>
      <c r="F48" s="25"/>
      <c r="G48" s="13">
        <f>VLOOKUP(D48,[1]Sheet1!$1:$1048576,28,FALSE)</f>
        <v>35000</v>
      </c>
      <c r="H48" s="25"/>
      <c r="I48" s="28">
        <f t="shared" si="1"/>
        <v>64166.67</v>
      </c>
      <c r="J48" s="29"/>
      <c r="K48" s="29"/>
    </row>
    <row r="49" ht="28.5" spans="1:11">
      <c r="A49" s="6">
        <v>45</v>
      </c>
      <c r="B49" s="6" t="s">
        <v>90</v>
      </c>
      <c r="C49" s="6" t="s">
        <v>103</v>
      </c>
      <c r="D49" s="13" t="s">
        <v>104</v>
      </c>
      <c r="E49" s="6">
        <v>58333.33</v>
      </c>
      <c r="F49" s="25"/>
      <c r="G49" s="13">
        <f>VLOOKUP(D49,[1]Sheet1!$1:$1048576,28,FALSE)</f>
        <v>70000</v>
      </c>
      <c r="H49" s="25"/>
      <c r="I49" s="28">
        <f t="shared" si="1"/>
        <v>128333.33</v>
      </c>
      <c r="J49" s="29"/>
      <c r="K49" s="29"/>
    </row>
    <row r="50" ht="28.5" spans="1:9">
      <c r="A50" s="6">
        <v>46</v>
      </c>
      <c r="B50" s="7" t="s">
        <v>90</v>
      </c>
      <c r="C50" s="7" t="s">
        <v>97</v>
      </c>
      <c r="D50" s="13" t="s">
        <v>105</v>
      </c>
      <c r="E50" s="6">
        <v>29166.67</v>
      </c>
      <c r="F50" s="12"/>
      <c r="G50" s="13">
        <f>VLOOKUP(D50,[1]Sheet1!$1:$1048576,28,FALSE)</f>
        <v>35000</v>
      </c>
      <c r="H50" s="23"/>
      <c r="I50" s="28">
        <f t="shared" si="1"/>
        <v>64166.67</v>
      </c>
    </row>
    <row r="51" ht="28.5" spans="1:9">
      <c r="A51" s="6">
        <v>47</v>
      </c>
      <c r="B51" s="7" t="s">
        <v>90</v>
      </c>
      <c r="C51" s="7" t="s">
        <v>106</v>
      </c>
      <c r="D51" s="13" t="s">
        <v>107</v>
      </c>
      <c r="E51" s="6">
        <v>29166.67</v>
      </c>
      <c r="F51" s="12"/>
      <c r="G51" s="13">
        <f>VLOOKUP(D51,[1]Sheet1!$1:$1048576,28,FALSE)</f>
        <v>35000</v>
      </c>
      <c r="H51" s="23"/>
      <c r="I51" s="28">
        <f t="shared" si="1"/>
        <v>64166.67</v>
      </c>
    </row>
    <row r="52" ht="28.5" spans="1:9">
      <c r="A52" s="6">
        <v>48</v>
      </c>
      <c r="B52" s="7" t="s">
        <v>90</v>
      </c>
      <c r="C52" s="7" t="s">
        <v>108</v>
      </c>
      <c r="D52" s="13" t="s">
        <v>109</v>
      </c>
      <c r="E52" s="6">
        <v>29166.67</v>
      </c>
      <c r="F52" s="12"/>
      <c r="G52" s="13">
        <f>VLOOKUP(D52,[1]Sheet1!$1:$1048576,28,FALSE)</f>
        <v>35000</v>
      </c>
      <c r="H52" s="23"/>
      <c r="I52" s="28">
        <f t="shared" si="1"/>
        <v>64166.67</v>
      </c>
    </row>
    <row r="53" ht="28.5" spans="1:9">
      <c r="A53" s="6">
        <v>49</v>
      </c>
      <c r="B53" s="7" t="s">
        <v>90</v>
      </c>
      <c r="C53" s="7" t="s">
        <v>110</v>
      </c>
      <c r="D53" s="13" t="s">
        <v>111</v>
      </c>
      <c r="E53" s="6">
        <v>29166.67</v>
      </c>
      <c r="F53" s="26"/>
      <c r="G53" s="13">
        <f>VLOOKUP(D53,[1]Sheet1!$1:$1048576,28,FALSE)</f>
        <v>35000</v>
      </c>
      <c r="H53" s="26"/>
      <c r="I53" s="28">
        <f t="shared" si="1"/>
        <v>64166.67</v>
      </c>
    </row>
    <row r="54" ht="28.5" spans="1:9">
      <c r="A54" s="6">
        <v>50</v>
      </c>
      <c r="B54" s="8" t="s">
        <v>112</v>
      </c>
      <c r="C54" s="8" t="s">
        <v>113</v>
      </c>
      <c r="D54" s="7" t="s">
        <v>114</v>
      </c>
      <c r="E54" s="6">
        <v>87500</v>
      </c>
      <c r="F54" s="26"/>
      <c r="G54" s="13">
        <f>VLOOKUP(D54,[1]Sheet1!$1:$1048576,28,FALSE)</f>
        <v>116666.67</v>
      </c>
      <c r="H54" s="26"/>
      <c r="I54" s="28">
        <f t="shared" si="1"/>
        <v>204166.67</v>
      </c>
    </row>
    <row r="55" ht="28.5" spans="1:9">
      <c r="A55" s="6">
        <v>51</v>
      </c>
      <c r="B55" s="8" t="s">
        <v>112</v>
      </c>
      <c r="C55" s="8" t="s">
        <v>115</v>
      </c>
      <c r="D55" s="7" t="s">
        <v>116</v>
      </c>
      <c r="E55" s="6">
        <v>29166.67</v>
      </c>
      <c r="F55" s="26"/>
      <c r="G55" s="13">
        <f>VLOOKUP(D55,[1]Sheet1!$1:$1048576,28,FALSE)</f>
        <v>35000</v>
      </c>
      <c r="H55" s="26"/>
      <c r="I55" s="28">
        <f t="shared" si="1"/>
        <v>64166.67</v>
      </c>
    </row>
    <row r="56" ht="28.5" spans="1:9">
      <c r="A56" s="6">
        <v>52</v>
      </c>
      <c r="B56" s="8" t="s">
        <v>112</v>
      </c>
      <c r="C56" s="8" t="s">
        <v>117</v>
      </c>
      <c r="D56" s="7" t="s">
        <v>118</v>
      </c>
      <c r="E56" s="6">
        <v>29166.67</v>
      </c>
      <c r="F56" s="26"/>
      <c r="G56" s="13">
        <f>VLOOKUP(D56,[1]Sheet1!$1:$1048576,28,FALSE)</f>
        <v>35000</v>
      </c>
      <c r="H56" s="26"/>
      <c r="I56" s="28">
        <f t="shared" si="1"/>
        <v>64166.67</v>
      </c>
    </row>
    <row r="57" ht="28.5" spans="1:9">
      <c r="A57" s="6">
        <v>53</v>
      </c>
      <c r="B57" s="8" t="s">
        <v>112</v>
      </c>
      <c r="C57" s="21" t="s">
        <v>119</v>
      </c>
      <c r="D57" s="7" t="s">
        <v>120</v>
      </c>
      <c r="E57" s="6">
        <v>25000</v>
      </c>
      <c r="F57" s="26"/>
      <c r="G57" s="13">
        <f>VLOOKUP(D57,[1]Sheet1!$1:$1048576,28,FALSE)</f>
        <v>35000</v>
      </c>
      <c r="H57" s="26"/>
      <c r="I57" s="28">
        <f t="shared" si="1"/>
        <v>60000</v>
      </c>
    </row>
    <row r="58" ht="28.5" spans="1:9">
      <c r="A58" s="6">
        <v>54</v>
      </c>
      <c r="B58" s="8" t="s">
        <v>112</v>
      </c>
      <c r="C58" s="8" t="s">
        <v>121</v>
      </c>
      <c r="D58" s="7" t="s">
        <v>122</v>
      </c>
      <c r="E58" s="6">
        <v>29166.67</v>
      </c>
      <c r="F58" s="26"/>
      <c r="G58" s="13">
        <f>VLOOKUP(D58,[1]Sheet1!$1:$1048576,28,FALSE)</f>
        <v>35000</v>
      </c>
      <c r="H58" s="26"/>
      <c r="I58" s="28">
        <f t="shared" si="1"/>
        <v>64166.67</v>
      </c>
    </row>
    <row r="59" ht="28.5" spans="1:9">
      <c r="A59" s="6">
        <v>55</v>
      </c>
      <c r="B59" s="13" t="s">
        <v>112</v>
      </c>
      <c r="C59" s="13" t="s">
        <v>123</v>
      </c>
      <c r="D59" s="13" t="s">
        <v>124</v>
      </c>
      <c r="E59" s="6">
        <v>29166.67</v>
      </c>
      <c r="F59" s="26"/>
      <c r="G59" s="13">
        <f>VLOOKUP(D59,[1]Sheet1!$1:$1048576,28,FALSE)</f>
        <v>35000</v>
      </c>
      <c r="H59" s="26"/>
      <c r="I59" s="28">
        <f t="shared" si="1"/>
        <v>64166.67</v>
      </c>
    </row>
    <row r="60" ht="28.5" spans="1:9">
      <c r="A60" s="6">
        <v>56</v>
      </c>
      <c r="B60" s="13" t="s">
        <v>112</v>
      </c>
      <c r="C60" s="13" t="s">
        <v>125</v>
      </c>
      <c r="D60" s="13" t="s">
        <v>126</v>
      </c>
      <c r="E60" s="6">
        <v>29166.67</v>
      </c>
      <c r="F60" s="26"/>
      <c r="G60" s="13">
        <f>VLOOKUP(D60,[1]Sheet1!$1:$1048576,28,FALSE)</f>
        <v>35000</v>
      </c>
      <c r="H60" s="26"/>
      <c r="I60" s="28">
        <f t="shared" si="1"/>
        <v>64166.67</v>
      </c>
    </row>
    <row r="61" ht="28.5" spans="1:9">
      <c r="A61" s="6">
        <v>57</v>
      </c>
      <c r="B61" s="13" t="s">
        <v>112</v>
      </c>
      <c r="C61" s="13" t="s">
        <v>125</v>
      </c>
      <c r="D61" s="13" t="s">
        <v>127</v>
      </c>
      <c r="E61" s="6">
        <v>17500</v>
      </c>
      <c r="F61" s="26"/>
      <c r="G61" s="13">
        <f>VLOOKUP(D61,[1]Sheet1!$1:$1048576,28,FALSE)</f>
        <v>17500</v>
      </c>
      <c r="H61" s="26"/>
      <c r="I61" s="28">
        <f t="shared" si="1"/>
        <v>35000</v>
      </c>
    </row>
    <row r="62" ht="28.5" spans="1:9">
      <c r="A62" s="6">
        <v>58</v>
      </c>
      <c r="B62" s="6" t="s">
        <v>112</v>
      </c>
      <c r="C62" s="6" t="s">
        <v>113</v>
      </c>
      <c r="D62" s="13" t="s">
        <v>128</v>
      </c>
      <c r="E62" s="6">
        <v>58333.33</v>
      </c>
      <c r="F62" s="26"/>
      <c r="G62" s="13">
        <f>VLOOKUP(D62,[1]Sheet1!$1:$1048576,28,FALSE)</f>
        <v>70000</v>
      </c>
      <c r="H62" s="26"/>
      <c r="I62" s="28">
        <f t="shared" si="1"/>
        <v>128333.33</v>
      </c>
    </row>
    <row r="63" ht="28.5" spans="1:9">
      <c r="A63" s="6">
        <v>59</v>
      </c>
      <c r="B63" s="6" t="s">
        <v>112</v>
      </c>
      <c r="C63" s="6" t="s">
        <v>129</v>
      </c>
      <c r="D63" s="13" t="s">
        <v>130</v>
      </c>
      <c r="E63" s="6">
        <v>58333.33</v>
      </c>
      <c r="F63" s="26"/>
      <c r="G63" s="13">
        <f>VLOOKUP(D63,[1]Sheet1!$1:$1048576,28,FALSE)</f>
        <v>70000</v>
      </c>
      <c r="H63" s="26"/>
      <c r="I63" s="28">
        <f t="shared" si="1"/>
        <v>128333.33</v>
      </c>
    </row>
    <row r="64" ht="28.5" spans="1:9">
      <c r="A64" s="6">
        <v>60</v>
      </c>
      <c r="B64" s="13" t="s">
        <v>112</v>
      </c>
      <c r="C64" s="13" t="s">
        <v>131</v>
      </c>
      <c r="D64" s="13" t="s">
        <v>132</v>
      </c>
      <c r="E64" s="6">
        <v>17500</v>
      </c>
      <c r="F64" s="26"/>
      <c r="G64" s="13">
        <f>VLOOKUP(D64,[1]Sheet1!$1:$1048576,28,FALSE)</f>
        <v>17500</v>
      </c>
      <c r="H64" s="26"/>
      <c r="I64" s="28">
        <f t="shared" si="1"/>
        <v>35000</v>
      </c>
    </row>
    <row r="65" ht="31.5" spans="1:9">
      <c r="A65" s="6">
        <v>61</v>
      </c>
      <c r="B65" s="30" t="s">
        <v>133</v>
      </c>
      <c r="C65" s="31" t="s">
        <v>134</v>
      </c>
      <c r="D65" s="12" t="s">
        <v>135</v>
      </c>
      <c r="E65" s="6">
        <v>29166.67</v>
      </c>
      <c r="F65" s="26"/>
      <c r="G65" s="13">
        <f>VLOOKUP(D65,[1]Sheet1!$1:$1048576,28,FALSE)</f>
        <v>35000</v>
      </c>
      <c r="H65" s="26"/>
      <c r="I65" s="28">
        <f t="shared" si="1"/>
        <v>64166.67</v>
      </c>
    </row>
    <row r="66" ht="28.5" spans="1:9">
      <c r="A66" s="6">
        <v>62</v>
      </c>
      <c r="B66" s="13" t="s">
        <v>112</v>
      </c>
      <c r="C66" s="13" t="s">
        <v>136</v>
      </c>
      <c r="D66" s="13" t="s">
        <v>137</v>
      </c>
      <c r="E66" s="6">
        <v>29166.67</v>
      </c>
      <c r="F66" s="26"/>
      <c r="G66" s="13">
        <f>VLOOKUP(D66,[1]Sheet1!$1:$1048576,28,FALSE)</f>
        <v>35000</v>
      </c>
      <c r="H66" s="26"/>
      <c r="I66" s="28">
        <f t="shared" si="1"/>
        <v>64166.67</v>
      </c>
    </row>
    <row r="67" ht="28.5" spans="1:9">
      <c r="A67" s="6">
        <v>63</v>
      </c>
      <c r="B67" s="7" t="s">
        <v>138</v>
      </c>
      <c r="C67" s="7" t="s">
        <v>139</v>
      </c>
      <c r="D67" s="7" t="s">
        <v>140</v>
      </c>
      <c r="E67" s="6">
        <v>29166.67</v>
      </c>
      <c r="F67" s="26"/>
      <c r="G67" s="13">
        <f>VLOOKUP(D67,[1]Sheet1!$1:$1048576,28,FALSE)</f>
        <v>35000</v>
      </c>
      <c r="H67" s="26"/>
      <c r="I67" s="28">
        <f t="shared" si="1"/>
        <v>64166.67</v>
      </c>
    </row>
    <row r="68" ht="28.5" spans="1:9">
      <c r="A68" s="6">
        <v>64</v>
      </c>
      <c r="B68" s="7" t="s">
        <v>138</v>
      </c>
      <c r="C68" s="7" t="s">
        <v>141</v>
      </c>
      <c r="D68" s="7" t="s">
        <v>142</v>
      </c>
      <c r="E68" s="6">
        <v>29166.67</v>
      </c>
      <c r="F68" s="26"/>
      <c r="G68" s="13">
        <f>VLOOKUP(D68,[1]Sheet1!$1:$1048576,28,FALSE)</f>
        <v>35000</v>
      </c>
      <c r="H68" s="26"/>
      <c r="I68" s="28">
        <f t="shared" si="1"/>
        <v>64166.67</v>
      </c>
    </row>
    <row r="69" ht="28.5" spans="1:9">
      <c r="A69" s="6">
        <v>65</v>
      </c>
      <c r="B69" s="7" t="s">
        <v>138</v>
      </c>
      <c r="C69" s="7" t="s">
        <v>143</v>
      </c>
      <c r="D69" s="7" t="s">
        <v>144</v>
      </c>
      <c r="E69" s="6">
        <v>25000</v>
      </c>
      <c r="F69" s="26"/>
      <c r="G69" s="13">
        <f>VLOOKUP(D69,[1]Sheet1!$1:$1048576,28,FALSE)</f>
        <v>35000</v>
      </c>
      <c r="H69" s="26"/>
      <c r="I69" s="28">
        <f t="shared" si="1"/>
        <v>60000</v>
      </c>
    </row>
    <row r="70" ht="28.5" spans="1:9">
      <c r="A70" s="6">
        <v>66</v>
      </c>
      <c r="B70" s="7" t="s">
        <v>138</v>
      </c>
      <c r="C70" s="7" t="s">
        <v>145</v>
      </c>
      <c r="D70" s="7" t="s">
        <v>146</v>
      </c>
      <c r="E70" s="6">
        <v>29166.67</v>
      </c>
      <c r="F70" s="26"/>
      <c r="G70" s="13">
        <f>VLOOKUP(D70,[1]Sheet1!$1:$1048576,28,FALSE)</f>
        <v>35000</v>
      </c>
      <c r="H70" s="26"/>
      <c r="I70" s="28">
        <f t="shared" ref="I70:I113" si="2">E70+G70</f>
        <v>64166.67</v>
      </c>
    </row>
    <row r="71" ht="28.5" spans="1:9">
      <c r="A71" s="6">
        <v>67</v>
      </c>
      <c r="B71" s="7" t="s">
        <v>138</v>
      </c>
      <c r="C71" s="7" t="s">
        <v>147</v>
      </c>
      <c r="D71" s="7" t="s">
        <v>148</v>
      </c>
      <c r="E71" s="6">
        <v>29166.67</v>
      </c>
      <c r="F71" s="26"/>
      <c r="G71" s="13">
        <f>VLOOKUP(D71,[1]Sheet1!$1:$1048576,28,FALSE)</f>
        <v>35000</v>
      </c>
      <c r="H71" s="26"/>
      <c r="I71" s="28">
        <f t="shared" si="2"/>
        <v>64166.67</v>
      </c>
    </row>
    <row r="72" ht="28.5" spans="1:9">
      <c r="A72" s="6">
        <v>68</v>
      </c>
      <c r="B72" s="7" t="s">
        <v>138</v>
      </c>
      <c r="C72" s="7" t="s">
        <v>149</v>
      </c>
      <c r="D72" s="7" t="s">
        <v>150</v>
      </c>
      <c r="E72" s="6">
        <v>29166.67</v>
      </c>
      <c r="F72" s="26"/>
      <c r="G72" s="13">
        <f>VLOOKUP(D72,[1]Sheet1!$1:$1048576,28,FALSE)</f>
        <v>35000</v>
      </c>
      <c r="H72" s="26"/>
      <c r="I72" s="28">
        <f t="shared" si="2"/>
        <v>64166.67</v>
      </c>
    </row>
    <row r="73" ht="28.5" spans="1:9">
      <c r="A73" s="6">
        <v>69</v>
      </c>
      <c r="B73" s="6" t="s">
        <v>138</v>
      </c>
      <c r="C73" s="6" t="s">
        <v>149</v>
      </c>
      <c r="D73" s="13" t="s">
        <v>151</v>
      </c>
      <c r="E73" s="6">
        <v>17500</v>
      </c>
      <c r="F73" s="26"/>
      <c r="G73" s="13">
        <f>VLOOKUP(D73,[1]Sheet1!$1:$1048576,28,FALSE)</f>
        <v>17500</v>
      </c>
      <c r="H73" s="26"/>
      <c r="I73" s="28">
        <f t="shared" si="2"/>
        <v>35000</v>
      </c>
    </row>
    <row r="74" ht="28.5" spans="1:9">
      <c r="A74" s="6">
        <v>70</v>
      </c>
      <c r="B74" s="7" t="s">
        <v>138</v>
      </c>
      <c r="C74" s="7" t="s">
        <v>152</v>
      </c>
      <c r="D74" s="7" t="s">
        <v>153</v>
      </c>
      <c r="E74" s="6">
        <v>33333.33</v>
      </c>
      <c r="F74" s="26"/>
      <c r="G74" s="13">
        <f>VLOOKUP(D74,[1]Sheet1!$1:$1048576,28,FALSE)</f>
        <v>30000</v>
      </c>
      <c r="H74" s="26"/>
      <c r="I74" s="28">
        <f t="shared" si="2"/>
        <v>63333.33</v>
      </c>
    </row>
    <row r="75" ht="28.5" spans="1:9">
      <c r="A75" s="6">
        <v>71</v>
      </c>
      <c r="B75" s="7" t="s">
        <v>138</v>
      </c>
      <c r="C75" s="7" t="s">
        <v>154</v>
      </c>
      <c r="D75" s="7" t="s">
        <v>155</v>
      </c>
      <c r="E75" s="6">
        <v>58333.33</v>
      </c>
      <c r="F75" s="26"/>
      <c r="G75" s="13">
        <f>VLOOKUP(D75,[1]Sheet1!$1:$1048576,28,FALSE)</f>
        <v>10000</v>
      </c>
      <c r="H75" s="26"/>
      <c r="I75" s="28">
        <f t="shared" si="2"/>
        <v>68333.33</v>
      </c>
    </row>
    <row r="76" ht="28.5" spans="1:9">
      <c r="A76" s="6">
        <v>72</v>
      </c>
      <c r="B76" s="8" t="s">
        <v>138</v>
      </c>
      <c r="C76" s="8" t="s">
        <v>156</v>
      </c>
      <c r="D76" s="7" t="s">
        <v>157</v>
      </c>
      <c r="E76" s="6">
        <v>29166.67</v>
      </c>
      <c r="F76" s="26"/>
      <c r="G76" s="13">
        <f>VLOOKUP(D76,[1]Sheet1!$1:$1048576,28,FALSE)</f>
        <v>35000</v>
      </c>
      <c r="H76" s="26"/>
      <c r="I76" s="28">
        <f t="shared" si="2"/>
        <v>64166.67</v>
      </c>
    </row>
    <row r="77" ht="28.5" spans="1:9">
      <c r="A77" s="6">
        <v>73</v>
      </c>
      <c r="B77" s="13" t="s">
        <v>138</v>
      </c>
      <c r="C77" s="13" t="s">
        <v>154</v>
      </c>
      <c r="D77" s="13" t="s">
        <v>158</v>
      </c>
      <c r="E77" s="6">
        <v>10000</v>
      </c>
      <c r="F77" s="26"/>
      <c r="G77" s="13" t="s">
        <v>48</v>
      </c>
      <c r="H77" s="26"/>
      <c r="I77" s="6">
        <v>10000</v>
      </c>
    </row>
    <row r="78" ht="28.5" spans="1:9">
      <c r="A78" s="6">
        <v>74</v>
      </c>
      <c r="B78" s="7" t="s">
        <v>138</v>
      </c>
      <c r="C78" s="7" t="s">
        <v>159</v>
      </c>
      <c r="D78" s="7" t="s">
        <v>160</v>
      </c>
      <c r="E78" s="6">
        <v>29166.67</v>
      </c>
      <c r="F78" s="26"/>
      <c r="G78" s="13">
        <f>VLOOKUP(D78,[1]Sheet1!$1:$1048576,28,FALSE)</f>
        <v>35000</v>
      </c>
      <c r="H78" s="26"/>
      <c r="I78" s="28">
        <f t="shared" si="2"/>
        <v>64166.67</v>
      </c>
    </row>
    <row r="79" ht="28.5" spans="1:9">
      <c r="A79" s="6">
        <v>75</v>
      </c>
      <c r="B79" s="7" t="s">
        <v>138</v>
      </c>
      <c r="C79" s="7" t="s">
        <v>161</v>
      </c>
      <c r="D79" s="7" t="s">
        <v>162</v>
      </c>
      <c r="E79" s="6">
        <v>17500</v>
      </c>
      <c r="F79" s="26"/>
      <c r="G79" s="13">
        <f>VLOOKUP(D79,[1]Sheet1!$1:$1048576,28,FALSE)</f>
        <v>17500</v>
      </c>
      <c r="H79" s="26"/>
      <c r="I79" s="28">
        <f t="shared" si="2"/>
        <v>35000</v>
      </c>
    </row>
    <row r="80" ht="28.5" spans="1:9">
      <c r="A80" s="6">
        <v>76</v>
      </c>
      <c r="B80" s="7" t="s">
        <v>138</v>
      </c>
      <c r="C80" s="13" t="s">
        <v>161</v>
      </c>
      <c r="D80" s="13" t="s">
        <v>163</v>
      </c>
      <c r="E80" s="6">
        <v>29166.67</v>
      </c>
      <c r="F80" s="26"/>
      <c r="G80" s="13">
        <f>VLOOKUP(D80,[1]Sheet1!$1:$1048576,28,FALSE)</f>
        <v>35000</v>
      </c>
      <c r="H80" s="26"/>
      <c r="I80" s="28">
        <f t="shared" si="2"/>
        <v>64166.67</v>
      </c>
    </row>
    <row r="81" ht="28.5" spans="1:9">
      <c r="A81" s="6">
        <v>77</v>
      </c>
      <c r="B81" s="7" t="s">
        <v>138</v>
      </c>
      <c r="C81" s="13" t="s">
        <v>164</v>
      </c>
      <c r="D81" s="13" t="s">
        <v>165</v>
      </c>
      <c r="E81" s="6">
        <v>17500</v>
      </c>
      <c r="F81" s="26"/>
      <c r="G81" s="13">
        <f>VLOOKUP(D81,[1]Sheet1!$1:$1048576,28,FALSE)</f>
        <v>15000</v>
      </c>
      <c r="H81" s="26"/>
      <c r="I81" s="28">
        <f t="shared" si="2"/>
        <v>32500</v>
      </c>
    </row>
    <row r="82" ht="31.5" spans="1:9">
      <c r="A82" s="6">
        <v>78</v>
      </c>
      <c r="B82" s="12" t="s">
        <v>166</v>
      </c>
      <c r="C82" s="12" t="s">
        <v>167</v>
      </c>
      <c r="D82" s="32" t="s">
        <v>168</v>
      </c>
      <c r="E82" s="6">
        <v>17500</v>
      </c>
      <c r="F82" s="26"/>
      <c r="G82" s="13">
        <f>VLOOKUP(D82,[1]Sheet1!$1:$1048576,28,FALSE)</f>
        <v>17500</v>
      </c>
      <c r="H82" s="26"/>
      <c r="I82" s="28">
        <f t="shared" si="2"/>
        <v>35000</v>
      </c>
    </row>
    <row r="83" ht="28.5" spans="1:9">
      <c r="A83" s="6">
        <v>79</v>
      </c>
      <c r="B83" s="6" t="s">
        <v>138</v>
      </c>
      <c r="C83" s="6" t="s">
        <v>164</v>
      </c>
      <c r="D83" s="13" t="s">
        <v>169</v>
      </c>
      <c r="E83" s="6">
        <v>58333.33</v>
      </c>
      <c r="F83" s="26"/>
      <c r="G83" s="13">
        <f>VLOOKUP(D83,[1]Sheet1!$1:$1048576,28,FALSE)</f>
        <v>70000</v>
      </c>
      <c r="H83" s="26"/>
      <c r="I83" s="28">
        <f t="shared" si="2"/>
        <v>128333.33</v>
      </c>
    </row>
    <row r="84" ht="31.5" spans="1:9">
      <c r="A84" s="6">
        <v>80</v>
      </c>
      <c r="B84" s="12" t="s">
        <v>166</v>
      </c>
      <c r="C84" s="12" t="s">
        <v>170</v>
      </c>
      <c r="D84" s="12" t="s">
        <v>171</v>
      </c>
      <c r="E84" s="6">
        <v>29166.67</v>
      </c>
      <c r="F84" s="26"/>
      <c r="G84" s="13">
        <f>VLOOKUP(D84,[1]Sheet1!$1:$1048576,28,FALSE)</f>
        <v>35000</v>
      </c>
      <c r="H84" s="26"/>
      <c r="I84" s="28">
        <f t="shared" si="2"/>
        <v>64166.67</v>
      </c>
    </row>
    <row r="85" ht="28.5" spans="1:9">
      <c r="A85" s="6">
        <v>81</v>
      </c>
      <c r="B85" s="8" t="s">
        <v>172</v>
      </c>
      <c r="C85" s="8" t="s">
        <v>173</v>
      </c>
      <c r="D85" s="7" t="s">
        <v>174</v>
      </c>
      <c r="E85" s="6">
        <v>58333.33</v>
      </c>
      <c r="F85" s="26"/>
      <c r="G85" s="13">
        <f>VLOOKUP(D85,[1]Sheet1!$1:$1048576,28,FALSE)</f>
        <v>60000</v>
      </c>
      <c r="H85" s="26"/>
      <c r="I85" s="28">
        <f t="shared" si="2"/>
        <v>118333.33</v>
      </c>
    </row>
    <row r="86" ht="28.5" spans="1:9">
      <c r="A86" s="6">
        <v>82</v>
      </c>
      <c r="B86" s="8" t="s">
        <v>172</v>
      </c>
      <c r="C86" s="8" t="s">
        <v>175</v>
      </c>
      <c r="D86" s="7" t="s">
        <v>176</v>
      </c>
      <c r="E86" s="6">
        <v>58333.33</v>
      </c>
      <c r="F86" s="26"/>
      <c r="G86" s="13">
        <f>VLOOKUP(D86,[1]Sheet1!$1:$1048576,28,FALSE)</f>
        <v>70000</v>
      </c>
      <c r="H86" s="26"/>
      <c r="I86" s="28">
        <f t="shared" si="2"/>
        <v>128333.33</v>
      </c>
    </row>
    <row r="87" ht="28.5" spans="1:9">
      <c r="A87" s="6">
        <v>83</v>
      </c>
      <c r="B87" s="8" t="s">
        <v>172</v>
      </c>
      <c r="C87" s="8" t="s">
        <v>177</v>
      </c>
      <c r="D87" s="7" t="s">
        <v>178</v>
      </c>
      <c r="E87" s="6">
        <v>17500</v>
      </c>
      <c r="F87" s="26"/>
      <c r="G87" s="13">
        <f>VLOOKUP(D87,[1]Sheet1!$1:$1048576,28,FALSE)</f>
        <v>15000</v>
      </c>
      <c r="H87" s="26"/>
      <c r="I87" s="28">
        <f t="shared" si="2"/>
        <v>32500</v>
      </c>
    </row>
    <row r="88" ht="28.5" spans="1:9">
      <c r="A88" s="6">
        <v>84</v>
      </c>
      <c r="B88" s="8" t="s">
        <v>172</v>
      </c>
      <c r="C88" s="8" t="s">
        <v>179</v>
      </c>
      <c r="D88" s="7" t="s">
        <v>180</v>
      </c>
      <c r="E88" s="6">
        <v>29166.67</v>
      </c>
      <c r="F88" s="26"/>
      <c r="G88" s="13">
        <f>VLOOKUP(D88,[1]Sheet1!$1:$1048576,28,FALSE)</f>
        <v>35000</v>
      </c>
      <c r="H88" s="26"/>
      <c r="I88" s="28">
        <f t="shared" si="2"/>
        <v>64166.67</v>
      </c>
    </row>
    <row r="89" ht="28.5" spans="1:9">
      <c r="A89" s="6">
        <v>85</v>
      </c>
      <c r="B89" s="8" t="s">
        <v>172</v>
      </c>
      <c r="C89" s="8" t="s">
        <v>173</v>
      </c>
      <c r="D89" s="7" t="s">
        <v>181</v>
      </c>
      <c r="E89" s="6">
        <v>25000</v>
      </c>
      <c r="F89" s="26"/>
      <c r="G89" s="13">
        <f>VLOOKUP(D89,[1]Sheet1!$1:$1048576,28,FALSE)</f>
        <v>35000</v>
      </c>
      <c r="H89" s="26"/>
      <c r="I89" s="28">
        <f t="shared" si="2"/>
        <v>60000</v>
      </c>
    </row>
    <row r="90" ht="31.5" spans="1:9">
      <c r="A90" s="6">
        <v>86</v>
      </c>
      <c r="B90" s="12" t="s">
        <v>182</v>
      </c>
      <c r="C90" s="12" t="s">
        <v>183</v>
      </c>
      <c r="D90" s="12" t="s">
        <v>184</v>
      </c>
      <c r="E90" s="6">
        <v>29166.67</v>
      </c>
      <c r="F90" s="26"/>
      <c r="G90" s="13">
        <f>VLOOKUP(D90,[1]Sheet1!$1:$1048576,28,FALSE)</f>
        <v>35000</v>
      </c>
      <c r="H90" s="26"/>
      <c r="I90" s="28">
        <f t="shared" si="2"/>
        <v>64166.67</v>
      </c>
    </row>
    <row r="91" ht="31.5" spans="1:9">
      <c r="A91" s="6">
        <v>87</v>
      </c>
      <c r="B91" s="12" t="s">
        <v>182</v>
      </c>
      <c r="C91" s="12" t="s">
        <v>185</v>
      </c>
      <c r="D91" s="12" t="s">
        <v>186</v>
      </c>
      <c r="E91" s="6">
        <v>29166.67</v>
      </c>
      <c r="F91" s="26"/>
      <c r="G91" s="13">
        <f>VLOOKUP(D91,[1]Sheet1!$1:$1048576,28,FALSE)</f>
        <v>35000</v>
      </c>
      <c r="H91" s="26"/>
      <c r="I91" s="28">
        <f t="shared" si="2"/>
        <v>64166.67</v>
      </c>
    </row>
    <row r="92" ht="47.25" spans="1:9">
      <c r="A92" s="6">
        <v>88</v>
      </c>
      <c r="B92" s="12" t="s">
        <v>182</v>
      </c>
      <c r="C92" s="12" t="s">
        <v>185</v>
      </c>
      <c r="D92" s="12" t="s">
        <v>187</v>
      </c>
      <c r="E92" s="6">
        <v>17500</v>
      </c>
      <c r="F92" s="26"/>
      <c r="G92" s="13">
        <f>VLOOKUP(D92,[1]Sheet1!$1:$1048576,28,FALSE)</f>
        <v>17500</v>
      </c>
      <c r="H92" s="26"/>
      <c r="I92" s="28">
        <f t="shared" si="2"/>
        <v>35000</v>
      </c>
    </row>
    <row r="93" ht="47.25" spans="1:9">
      <c r="A93" s="6">
        <v>89</v>
      </c>
      <c r="B93" s="12" t="s">
        <v>182</v>
      </c>
      <c r="C93" s="12" t="s">
        <v>185</v>
      </c>
      <c r="D93" s="12" t="s">
        <v>188</v>
      </c>
      <c r="E93" s="6">
        <v>17500</v>
      </c>
      <c r="F93" s="26"/>
      <c r="G93" s="13">
        <f>VLOOKUP(D93,[1]Sheet1!$1:$1048576,28,FALSE)</f>
        <v>17500</v>
      </c>
      <c r="H93" s="26"/>
      <c r="I93" s="28">
        <f t="shared" si="2"/>
        <v>35000</v>
      </c>
    </row>
    <row r="94" ht="31.5" spans="1:9">
      <c r="A94" s="6">
        <v>90</v>
      </c>
      <c r="B94" s="12" t="s">
        <v>182</v>
      </c>
      <c r="C94" s="12" t="s">
        <v>189</v>
      </c>
      <c r="D94" s="12" t="s">
        <v>190</v>
      </c>
      <c r="E94" s="6">
        <v>29166.67</v>
      </c>
      <c r="F94" s="26"/>
      <c r="G94" s="13">
        <f>VLOOKUP(D94,[1]Sheet1!$1:$1048576,28,FALSE)</f>
        <v>35000</v>
      </c>
      <c r="H94" s="26"/>
      <c r="I94" s="28">
        <f t="shared" si="2"/>
        <v>64166.67</v>
      </c>
    </row>
    <row r="95" ht="31.5" spans="1:9">
      <c r="A95" s="6">
        <v>91</v>
      </c>
      <c r="B95" s="12" t="s">
        <v>182</v>
      </c>
      <c r="C95" s="12" t="s">
        <v>191</v>
      </c>
      <c r="D95" s="12" t="s">
        <v>192</v>
      </c>
      <c r="E95" s="6">
        <v>29166.67</v>
      </c>
      <c r="F95" s="26"/>
      <c r="G95" s="13">
        <f>VLOOKUP(D95,[1]Sheet1!$1:$1048576,28,FALSE)</f>
        <v>35000</v>
      </c>
      <c r="H95" s="26"/>
      <c r="I95" s="28">
        <f t="shared" si="2"/>
        <v>64166.67</v>
      </c>
    </row>
    <row r="96" ht="31.5" spans="1:9">
      <c r="A96" s="6">
        <v>92</v>
      </c>
      <c r="B96" s="12" t="s">
        <v>182</v>
      </c>
      <c r="C96" s="12" t="s">
        <v>193</v>
      </c>
      <c r="D96" s="12" t="s">
        <v>194</v>
      </c>
      <c r="E96" s="6">
        <v>29166.67</v>
      </c>
      <c r="F96" s="26"/>
      <c r="G96" s="13">
        <f>VLOOKUP(D96,[1]Sheet1!$1:$1048576,28,FALSE)</f>
        <v>35000</v>
      </c>
      <c r="H96" s="26"/>
      <c r="I96" s="28">
        <f t="shared" si="2"/>
        <v>64166.67</v>
      </c>
    </row>
    <row r="97" ht="28.5" spans="1:9">
      <c r="A97" s="6">
        <v>93</v>
      </c>
      <c r="B97" s="6" t="s">
        <v>172</v>
      </c>
      <c r="C97" s="6" t="s">
        <v>177</v>
      </c>
      <c r="D97" s="13" t="s">
        <v>195</v>
      </c>
      <c r="E97" s="6">
        <v>58333.33</v>
      </c>
      <c r="F97" s="26"/>
      <c r="G97" s="13">
        <f>VLOOKUP(D97,[1]Sheet1!$1:$1048576,28,FALSE)</f>
        <v>70000</v>
      </c>
      <c r="H97" s="26"/>
      <c r="I97" s="28">
        <f t="shared" si="2"/>
        <v>128333.33</v>
      </c>
    </row>
    <row r="98" ht="31.5" spans="1:9">
      <c r="A98" s="6">
        <v>94</v>
      </c>
      <c r="B98" s="12" t="s">
        <v>182</v>
      </c>
      <c r="C98" s="12" t="s">
        <v>196</v>
      </c>
      <c r="D98" s="12" t="s">
        <v>197</v>
      </c>
      <c r="E98" s="6">
        <v>29166.67</v>
      </c>
      <c r="F98" s="26"/>
      <c r="G98" s="13">
        <f>VLOOKUP(D98,[1]Sheet1!$1:$1048576,28,FALSE)</f>
        <v>35000</v>
      </c>
      <c r="H98" s="26"/>
      <c r="I98" s="28">
        <f t="shared" si="2"/>
        <v>64166.67</v>
      </c>
    </row>
    <row r="99" ht="28.5" spans="1:9">
      <c r="A99" s="6">
        <v>95</v>
      </c>
      <c r="B99" s="8" t="s">
        <v>172</v>
      </c>
      <c r="C99" s="8" t="s">
        <v>179</v>
      </c>
      <c r="D99" s="7" t="s">
        <v>198</v>
      </c>
      <c r="E99" s="6">
        <v>17500</v>
      </c>
      <c r="F99" s="26"/>
      <c r="G99" s="13">
        <f>VLOOKUP(D99,[1]Sheet1!$1:$1048576,28,FALSE)</f>
        <v>17500</v>
      </c>
      <c r="H99" s="26"/>
      <c r="I99" s="28">
        <f t="shared" si="2"/>
        <v>35000</v>
      </c>
    </row>
    <row r="100" ht="28.5" spans="1:9">
      <c r="A100" s="6">
        <v>96</v>
      </c>
      <c r="B100" s="8" t="s">
        <v>172</v>
      </c>
      <c r="C100" s="8" t="s">
        <v>199</v>
      </c>
      <c r="D100" s="7" t="s">
        <v>200</v>
      </c>
      <c r="E100" s="6">
        <v>29166.67</v>
      </c>
      <c r="F100" s="26"/>
      <c r="G100" s="13">
        <f>VLOOKUP(D100,[1]Sheet1!$1:$1048576,28,FALSE)</f>
        <v>35000</v>
      </c>
      <c r="H100" s="26"/>
      <c r="I100" s="28">
        <f t="shared" si="2"/>
        <v>64166.67</v>
      </c>
    </row>
    <row r="101" ht="31.5" spans="1:9">
      <c r="A101" s="6">
        <v>97</v>
      </c>
      <c r="B101" s="8" t="s">
        <v>172</v>
      </c>
      <c r="C101" s="33" t="s">
        <v>193</v>
      </c>
      <c r="D101" s="33" t="s">
        <v>201</v>
      </c>
      <c r="E101" s="6">
        <v>17500</v>
      </c>
      <c r="F101" s="26"/>
      <c r="G101" s="13">
        <f>VLOOKUP(D101,[1]Sheet1!$1:$1048576,28,FALSE)</f>
        <v>17500</v>
      </c>
      <c r="H101" s="26"/>
      <c r="I101" s="28">
        <f t="shared" si="2"/>
        <v>35000</v>
      </c>
    </row>
    <row r="102" ht="28.5" spans="1:9">
      <c r="A102" s="6">
        <v>98</v>
      </c>
      <c r="B102" s="8" t="s">
        <v>202</v>
      </c>
      <c r="C102" s="8" t="s">
        <v>203</v>
      </c>
      <c r="D102" s="7" t="s">
        <v>204</v>
      </c>
      <c r="E102" s="6">
        <v>29166.67</v>
      </c>
      <c r="F102" s="26"/>
      <c r="G102" s="13">
        <f>VLOOKUP(D102,[1]Sheet1!$1:$1048576,28,FALSE)</f>
        <v>35000</v>
      </c>
      <c r="H102" s="26"/>
      <c r="I102" s="28">
        <f t="shared" si="2"/>
        <v>64166.67</v>
      </c>
    </row>
    <row r="103" ht="28.5" spans="1:9">
      <c r="A103" s="6">
        <v>99</v>
      </c>
      <c r="B103" s="8" t="s">
        <v>202</v>
      </c>
      <c r="C103" s="8" t="s">
        <v>205</v>
      </c>
      <c r="D103" s="7" t="s">
        <v>206</v>
      </c>
      <c r="E103" s="6">
        <v>29166.67</v>
      </c>
      <c r="F103" s="26"/>
      <c r="G103" s="13">
        <f>VLOOKUP(D103,[1]Sheet1!$1:$1048576,28,FALSE)</f>
        <v>35000</v>
      </c>
      <c r="H103" s="26"/>
      <c r="I103" s="28">
        <f t="shared" si="2"/>
        <v>64166.67</v>
      </c>
    </row>
    <row r="104" ht="31.5" spans="1:9">
      <c r="A104" s="6">
        <v>100</v>
      </c>
      <c r="B104" s="12" t="s">
        <v>207</v>
      </c>
      <c r="C104" s="12" t="s">
        <v>208</v>
      </c>
      <c r="D104" s="12" t="s">
        <v>209</v>
      </c>
      <c r="E104" s="6">
        <v>29166.67</v>
      </c>
      <c r="F104" s="26"/>
      <c r="G104" s="13">
        <f>VLOOKUP(D104,[1]Sheet1!$1:$1048576,28,FALSE)</f>
        <v>35000</v>
      </c>
      <c r="H104" s="26"/>
      <c r="I104" s="28">
        <f t="shared" si="2"/>
        <v>64166.67</v>
      </c>
    </row>
    <row r="105" ht="31.5" spans="1:9">
      <c r="A105" s="6">
        <v>101</v>
      </c>
      <c r="B105" s="12" t="s">
        <v>207</v>
      </c>
      <c r="C105" s="12" t="s">
        <v>210</v>
      </c>
      <c r="D105" s="12" t="s">
        <v>211</v>
      </c>
      <c r="E105" s="6">
        <v>29166.67</v>
      </c>
      <c r="F105" s="26"/>
      <c r="G105" s="13">
        <f>VLOOKUP(D105,[1]Sheet1!$1:$1048576,28,FALSE)</f>
        <v>35000</v>
      </c>
      <c r="H105" s="26"/>
      <c r="I105" s="28">
        <f t="shared" si="2"/>
        <v>64166.67</v>
      </c>
    </row>
    <row r="106" ht="31.5" spans="1:9">
      <c r="A106" s="6">
        <v>102</v>
      </c>
      <c r="B106" s="12" t="s">
        <v>207</v>
      </c>
      <c r="C106" s="12" t="s">
        <v>212</v>
      </c>
      <c r="D106" s="12" t="s">
        <v>213</v>
      </c>
      <c r="E106" s="6">
        <v>29166.67</v>
      </c>
      <c r="F106" s="26"/>
      <c r="G106" s="13">
        <f>VLOOKUP(D106,[1]Sheet1!$1:$1048576,28,FALSE)</f>
        <v>35000</v>
      </c>
      <c r="H106" s="26"/>
      <c r="I106" s="28">
        <f t="shared" si="2"/>
        <v>64166.67</v>
      </c>
    </row>
    <row r="107" ht="31.5" spans="1:9">
      <c r="A107" s="6">
        <v>103</v>
      </c>
      <c r="B107" s="12" t="s">
        <v>207</v>
      </c>
      <c r="C107" s="12" t="s">
        <v>214</v>
      </c>
      <c r="D107" s="12" t="s">
        <v>215</v>
      </c>
      <c r="E107" s="6">
        <v>29166.67</v>
      </c>
      <c r="F107" s="26"/>
      <c r="G107" s="13">
        <f>VLOOKUP(D107,[1]Sheet1!$1:$1048576,28,FALSE)</f>
        <v>35000</v>
      </c>
      <c r="H107" s="26"/>
      <c r="I107" s="28">
        <f t="shared" si="2"/>
        <v>64166.67</v>
      </c>
    </row>
    <row r="108" ht="31.5" spans="1:9">
      <c r="A108" s="6">
        <v>104</v>
      </c>
      <c r="B108" s="12" t="s">
        <v>207</v>
      </c>
      <c r="C108" s="12" t="s">
        <v>216</v>
      </c>
      <c r="D108" s="12" t="s">
        <v>217</v>
      </c>
      <c r="E108" s="6">
        <v>58333.33</v>
      </c>
      <c r="F108" s="26"/>
      <c r="G108" s="13">
        <f>VLOOKUP(D108,[1]Sheet1!$1:$1048576,28,FALSE)</f>
        <v>70000</v>
      </c>
      <c r="H108" s="26"/>
      <c r="I108" s="28">
        <f t="shared" si="2"/>
        <v>128333.33</v>
      </c>
    </row>
    <row r="109" ht="31.5" spans="1:9">
      <c r="A109" s="6">
        <v>105</v>
      </c>
      <c r="B109" s="12" t="s">
        <v>207</v>
      </c>
      <c r="C109" s="12" t="s">
        <v>218</v>
      </c>
      <c r="D109" s="12" t="s">
        <v>219</v>
      </c>
      <c r="E109" s="6">
        <v>29166.67</v>
      </c>
      <c r="F109" s="26"/>
      <c r="G109" s="13">
        <f>VLOOKUP(D109,[1]Sheet1!$1:$1048576,28,FALSE)</f>
        <v>35000</v>
      </c>
      <c r="H109" s="26"/>
      <c r="I109" s="28">
        <f t="shared" si="2"/>
        <v>64166.67</v>
      </c>
    </row>
    <row r="110" ht="31.5" spans="1:9">
      <c r="A110" s="6">
        <v>106</v>
      </c>
      <c r="B110" s="12" t="s">
        <v>207</v>
      </c>
      <c r="C110" s="12" t="s">
        <v>220</v>
      </c>
      <c r="D110" s="12" t="s">
        <v>221</v>
      </c>
      <c r="E110" s="6">
        <v>29166.67</v>
      </c>
      <c r="F110" s="26"/>
      <c r="G110" s="13">
        <f>VLOOKUP(D110,[1]Sheet1!$1:$1048576,28,FALSE)</f>
        <v>35000</v>
      </c>
      <c r="H110" s="26"/>
      <c r="I110" s="28">
        <f t="shared" si="2"/>
        <v>64166.67</v>
      </c>
    </row>
    <row r="111" ht="31.5" spans="1:9">
      <c r="A111" s="6">
        <v>107</v>
      </c>
      <c r="B111" s="12" t="s">
        <v>207</v>
      </c>
      <c r="C111" s="34" t="s">
        <v>222</v>
      </c>
      <c r="D111" s="12" t="s">
        <v>223</v>
      </c>
      <c r="E111" s="6">
        <v>29166.67</v>
      </c>
      <c r="F111" s="26"/>
      <c r="G111" s="13">
        <f>VLOOKUP(D111,[1]Sheet1!$1:$1048576,28,FALSE)</f>
        <v>35000</v>
      </c>
      <c r="H111" s="26"/>
      <c r="I111" s="28">
        <f t="shared" si="2"/>
        <v>64166.67</v>
      </c>
    </row>
    <row r="112" ht="31.5" spans="1:9">
      <c r="A112" s="6">
        <v>108</v>
      </c>
      <c r="B112" s="13" t="s">
        <v>202</v>
      </c>
      <c r="C112" s="13" t="s">
        <v>224</v>
      </c>
      <c r="D112" s="12" t="s">
        <v>225</v>
      </c>
      <c r="E112" s="6">
        <v>29166.67</v>
      </c>
      <c r="F112" s="26"/>
      <c r="G112" s="13">
        <f>VLOOKUP(D112,[1]Sheet1!$1:$1048576,28,FALSE)</f>
        <v>35000</v>
      </c>
      <c r="H112" s="26"/>
      <c r="I112" s="28">
        <f t="shared" si="2"/>
        <v>64166.67</v>
      </c>
    </row>
    <row r="113" ht="31.5" spans="1:9">
      <c r="A113" s="6">
        <v>109</v>
      </c>
      <c r="B113" s="13" t="s">
        <v>202</v>
      </c>
      <c r="C113" s="13" t="s">
        <v>226</v>
      </c>
      <c r="D113" s="12" t="s">
        <v>227</v>
      </c>
      <c r="E113" s="6">
        <v>29166.67</v>
      </c>
      <c r="F113" s="26"/>
      <c r="G113" s="13">
        <f>VLOOKUP(D113,[1]Sheet1!$1:$1048576,28,FALSE)</f>
        <v>30000</v>
      </c>
      <c r="H113" s="26"/>
      <c r="I113" s="28">
        <f t="shared" si="2"/>
        <v>59166.67</v>
      </c>
    </row>
  </sheetData>
  <mergeCells count="8">
    <mergeCell ref="A1:I1"/>
    <mergeCell ref="E3:F3"/>
    <mergeCell ref="G3:H3"/>
    <mergeCell ref="A3:A4"/>
    <mergeCell ref="B3:B4"/>
    <mergeCell ref="C3:C4"/>
    <mergeCell ref="D3:D4"/>
    <mergeCell ref="I3:I4"/>
  </mergeCells>
  <pageMargins left="0.751388888888889" right="0.751388888888889" top="1" bottom="1" header="0.5" footer="0.5"/>
  <pageSetup paperSize="9" scale="70" fitToHeight="0" orientation="portrait" horizontalDpi="600"/>
  <headerFooter>
    <oddFooter>&amp;C&amp;"times New Roman"&amp;P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uos</cp:lastModifiedBy>
  <dcterms:created xsi:type="dcterms:W3CDTF">2023-05-14T11:15:00Z</dcterms:created>
  <dcterms:modified xsi:type="dcterms:W3CDTF">2026-09-16T15:00:31Z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2052-12.8.2.19313</vt:lpwstr>
  </property>
  <property fmtid="{D5CDD505-2E9C-101B-9397-08002B2CF9AE}" pid="3" name="ICV">
    <vt:lpwstr>BC3206426ACB423980A64835FFCE4122_13</vt:lpwstr>
  </property>
</Properties>
</file>