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<sst xmlns="http://schemas.openxmlformats.org/spreadsheetml/2006/main" count="47" uniqueCount="35">
  <si>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溧水区2026年3月份临时救助报表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</si>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</sst>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7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name val="Verdana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6" borderId="1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>
      <alignment vertical="top" wrapText="1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Border="0"/>
    <xf numFmtId="0" fontId="8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9" fillId="0" borderId="0" applyBorder="0"/>
    <xf numFmtId="0" fontId="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9" fillId="0" borderId="0"/>
    <xf numFmtId="0" fontId="22" fillId="0" borderId="0" applyBorder="0"/>
    <xf numFmtId="0" fontId="0" fillId="0" borderId="0">
      <alignment vertical="center"/>
    </xf>
    <xf numFmtId="0" fontId="30" fillId="0" borderId="0">
      <alignment vertical="center"/>
    </xf>
    <xf numFmtId="0" fontId="42" fillId="4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52" borderId="18" applyNumberFormat="0" applyAlignment="0" applyProtection="0">
      <alignment vertical="center"/>
    </xf>
    <xf numFmtId="0" fontId="32" fillId="40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7" fillId="52" borderId="21" applyNumberFormat="0" applyAlignment="0" applyProtection="0">
      <alignment vertical="center"/>
    </xf>
    <xf numFmtId="0" fontId="34" fillId="46" borderId="18" applyNumberFormat="0" applyAlignment="0" applyProtection="0">
      <alignment vertical="center"/>
    </xf>
    <xf numFmtId="0" fontId="29" fillId="50" borderId="16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9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_ET_STYLE_NoName_00_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60% - 强调文字颜色 4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 11 10" xfId="48"/>
    <cellStyle name="40% - 强调文字颜色 4" xfId="49" builtinId="43"/>
    <cellStyle name="强调文字颜色 5" xfId="50" builtinId="45"/>
    <cellStyle name="常规 11 1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5 2" xfId="67"/>
    <cellStyle name="常规 126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10 10" xfId="76"/>
    <cellStyle name="常规 100" xfId="77"/>
    <cellStyle name="常规 19" xfId="78"/>
    <cellStyle name="常规 3 10" xfId="79"/>
    <cellStyle name="常规 7" xfId="80"/>
    <cellStyle name="常规 9" xfId="81"/>
    <cellStyle name="好 2" xfId="82"/>
    <cellStyle name="汇总 2 13" xfId="83"/>
    <cellStyle name="计算 2 13" xfId="84"/>
    <cellStyle name="检查单元格 2 13" xfId="85"/>
    <cellStyle name="解释性文本 2 13" xfId="86"/>
    <cellStyle name="警告文本 2 13" xfId="87"/>
    <cellStyle name="链接单元格 2 13" xfId="88"/>
    <cellStyle name="强调文字颜色 1 2 13" xfId="89"/>
    <cellStyle name="强调文字颜色 2 2 13" xfId="90"/>
    <cellStyle name="强调文字颜色 3 2 13" xfId="91"/>
    <cellStyle name="强调文字颜色 6 2 13" xfId="92"/>
    <cellStyle name="适中 2 13" xfId="93"/>
    <cellStyle name="输出 2 13" xfId="94"/>
    <cellStyle name="输入 2 13" xfId="95"/>
    <cellStyle name="注释 2 13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AF3" sqref="AF3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6.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4" t="s">
        <v>8</v>
      </c>
      <c r="W3" s="15"/>
      <c r="X3" s="15"/>
      <c r="Y3" s="15"/>
      <c r="Z3" s="15"/>
      <c r="AA3" s="16"/>
      <c r="AB3" s="5" t="s">
        <v>9</v>
      </c>
      <c r="AC3" s="5"/>
      <c r="AD3" s="17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18"/>
    </row>
    <row r="5" s="1" customFormat="1" ht="28.5" customHeight="1" spans="1:30">
      <c r="A5" s="7" t="s">
        <v>25</v>
      </c>
      <c r="B5" s="8">
        <v>1</v>
      </c>
      <c r="C5" s="8">
        <v>500</v>
      </c>
      <c r="D5" s="8">
        <v>1</v>
      </c>
      <c r="E5" s="8">
        <v>500</v>
      </c>
      <c r="F5" s="8"/>
      <c r="G5" s="8"/>
      <c r="H5" s="8"/>
      <c r="I5" s="8"/>
      <c r="J5" s="8">
        <v>1</v>
      </c>
      <c r="K5" s="8">
        <v>500</v>
      </c>
      <c r="L5" s="8"/>
      <c r="M5" s="8"/>
      <c r="N5" s="8"/>
      <c r="O5" s="8"/>
      <c r="P5" s="8"/>
      <c r="Q5" s="8"/>
      <c r="R5" s="8">
        <v>1</v>
      </c>
      <c r="S5" s="8">
        <v>500</v>
      </c>
      <c r="T5" s="8"/>
      <c r="U5" s="8"/>
      <c r="V5" s="8"/>
      <c r="W5" s="8"/>
      <c r="X5" s="8"/>
      <c r="Y5" s="8"/>
      <c r="Z5" s="8">
        <v>1</v>
      </c>
      <c r="AA5" s="8">
        <v>500</v>
      </c>
      <c r="AB5" s="8">
        <v>7</v>
      </c>
      <c r="AC5" s="8">
        <v>8790</v>
      </c>
      <c r="AD5" s="11"/>
    </row>
    <row r="6" s="1" customFormat="1" ht="28.5" customHeight="1" spans="1:30">
      <c r="A6" s="7" t="s">
        <v>26</v>
      </c>
      <c r="B6" s="9">
        <v>27</v>
      </c>
      <c r="C6" s="10">
        <v>23000</v>
      </c>
      <c r="D6" s="10"/>
      <c r="E6" s="10"/>
      <c r="F6" s="9">
        <v>27</v>
      </c>
      <c r="G6" s="10">
        <v>23000</v>
      </c>
      <c r="H6" s="9">
        <v>27</v>
      </c>
      <c r="I6" s="10">
        <v>23000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9">
        <v>27</v>
      </c>
      <c r="U6" s="10">
        <v>23000</v>
      </c>
      <c r="V6" s="10"/>
      <c r="W6" s="10"/>
      <c r="X6" s="10"/>
      <c r="Y6" s="10"/>
      <c r="Z6" s="12">
        <v>27</v>
      </c>
      <c r="AA6" s="10">
        <v>23000</v>
      </c>
      <c r="AB6" s="10">
        <v>108</v>
      </c>
      <c r="AC6" s="10">
        <v>92000</v>
      </c>
      <c r="AD6" s="11"/>
    </row>
    <row r="7" s="1" customFormat="1" ht="28.5" customHeight="1" spans="1:30">
      <c r="A7" s="11" t="s">
        <v>27</v>
      </c>
      <c r="B7" s="11">
        <v>0</v>
      </c>
      <c r="C7" s="11">
        <v>0</v>
      </c>
      <c r="D7" s="7"/>
      <c r="E7" s="7"/>
      <c r="F7" s="11"/>
      <c r="G7" s="11"/>
      <c r="H7" s="11"/>
      <c r="I7" s="11"/>
      <c r="J7" s="11"/>
      <c r="K7" s="11"/>
      <c r="L7" s="7"/>
      <c r="M7" s="7"/>
      <c r="N7" s="11"/>
      <c r="O7" s="11"/>
      <c r="P7" s="7"/>
      <c r="Q7" s="7"/>
      <c r="R7" s="7"/>
      <c r="S7" s="7"/>
      <c r="T7" s="11"/>
      <c r="U7" s="7"/>
      <c r="V7" s="7"/>
      <c r="W7" s="7"/>
      <c r="X7" s="7"/>
      <c r="Y7" s="7"/>
      <c r="Z7" s="11"/>
      <c r="AA7" s="11"/>
      <c r="AB7" s="11">
        <f>10+4</f>
        <v>14</v>
      </c>
      <c r="AC7" s="11">
        <f>4400+10035+1000</f>
        <v>15435</v>
      </c>
      <c r="AD7" s="11"/>
    </row>
    <row r="8" s="1" customFormat="1" ht="28.5" customHeight="1" spans="1:30">
      <c r="A8" s="7" t="s">
        <v>28</v>
      </c>
      <c r="B8" s="8">
        <v>8</v>
      </c>
      <c r="C8" s="8">
        <v>5575</v>
      </c>
      <c r="D8" s="8">
        <v>0</v>
      </c>
      <c r="E8" s="8">
        <v>0</v>
      </c>
      <c r="F8" s="8">
        <v>8</v>
      </c>
      <c r="G8" s="8">
        <v>5575</v>
      </c>
      <c r="H8" s="8">
        <v>8</v>
      </c>
      <c r="I8" s="8">
        <v>5575</v>
      </c>
      <c r="J8" s="8"/>
      <c r="K8" s="13"/>
      <c r="L8" s="8"/>
      <c r="M8" s="8"/>
      <c r="N8" s="8"/>
      <c r="O8" s="8"/>
      <c r="P8" s="8"/>
      <c r="Q8" s="8"/>
      <c r="R8" s="8"/>
      <c r="S8" s="8"/>
      <c r="T8" s="8">
        <v>8</v>
      </c>
      <c r="U8" s="8">
        <v>5575</v>
      </c>
      <c r="V8" s="8"/>
      <c r="W8" s="8"/>
      <c r="X8" s="8"/>
      <c r="Y8" s="8"/>
      <c r="Z8" s="8">
        <v>8</v>
      </c>
      <c r="AA8" s="8">
        <v>5575</v>
      </c>
      <c r="AB8" s="8">
        <v>85</v>
      </c>
      <c r="AC8" s="8">
        <v>50175</v>
      </c>
      <c r="AD8" s="11"/>
    </row>
    <row r="9" s="1" customFormat="1" ht="28.5" customHeight="1" spans="1:30">
      <c r="A9" s="11" t="s">
        <v>29</v>
      </c>
      <c r="B9" s="8">
        <v>5</v>
      </c>
      <c r="C9" s="8">
        <v>3345</v>
      </c>
      <c r="D9" s="8">
        <v>0</v>
      </c>
      <c r="E9" s="8">
        <v>0</v>
      </c>
      <c r="F9" s="8">
        <v>5</v>
      </c>
      <c r="G9" s="8">
        <v>3345</v>
      </c>
      <c r="H9" s="8">
        <v>5</v>
      </c>
      <c r="I9" s="8">
        <v>3345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/>
      <c r="Q9" s="8"/>
      <c r="R9" s="8">
        <v>0</v>
      </c>
      <c r="S9" s="8">
        <v>0</v>
      </c>
      <c r="T9" s="8">
        <v>5</v>
      </c>
      <c r="U9" s="8">
        <v>3345</v>
      </c>
      <c r="V9" s="8">
        <v>1</v>
      </c>
      <c r="W9" s="8">
        <v>1115</v>
      </c>
      <c r="X9" s="8">
        <v>0</v>
      </c>
      <c r="Y9" s="8">
        <v>0</v>
      </c>
      <c r="Z9" s="8">
        <v>4</v>
      </c>
      <c r="AA9" s="8">
        <v>2230</v>
      </c>
      <c r="AB9" s="8">
        <v>181</v>
      </c>
      <c r="AC9" s="8">
        <v>102580</v>
      </c>
      <c r="AD9" s="11"/>
    </row>
    <row r="10" s="1" customFormat="1" ht="28.5" customHeight="1" spans="1:30">
      <c r="A10" s="11" t="s">
        <v>30</v>
      </c>
      <c r="B10" s="7">
        <v>11</v>
      </c>
      <c r="C10" s="11">
        <v>8500</v>
      </c>
      <c r="D10" s="7"/>
      <c r="E10" s="7"/>
      <c r="F10" s="7">
        <v>11</v>
      </c>
      <c r="G10" s="11">
        <v>8500</v>
      </c>
      <c r="H10" s="7">
        <v>11</v>
      </c>
      <c r="I10" s="11">
        <v>8500</v>
      </c>
      <c r="J10" s="7"/>
      <c r="K10" s="7"/>
      <c r="L10" s="7"/>
      <c r="M10" s="7"/>
      <c r="N10" s="7"/>
      <c r="O10" s="11"/>
      <c r="P10" s="7"/>
      <c r="Q10" s="7"/>
      <c r="R10" s="7"/>
      <c r="S10" s="11"/>
      <c r="T10" s="7">
        <v>11</v>
      </c>
      <c r="U10" s="7">
        <v>8500</v>
      </c>
      <c r="V10" s="7"/>
      <c r="W10" s="7"/>
      <c r="X10" s="7"/>
      <c r="Y10" s="7"/>
      <c r="Z10" s="7">
        <v>11</v>
      </c>
      <c r="AA10" s="11">
        <v>8500</v>
      </c>
      <c r="AB10" s="7">
        <v>58</v>
      </c>
      <c r="AC10" s="11">
        <v>63000</v>
      </c>
      <c r="AD10" s="11"/>
    </row>
    <row r="11" s="1" customFormat="1" ht="28.5" customHeight="1" spans="1:30">
      <c r="A11" s="11" t="s">
        <v>31</v>
      </c>
      <c r="B11" s="8">
        <v>4</v>
      </c>
      <c r="C11" s="12">
        <v>3000</v>
      </c>
      <c r="D11" s="8"/>
      <c r="E11" s="8"/>
      <c r="F11" s="8">
        <v>4</v>
      </c>
      <c r="G11" s="12">
        <v>3000</v>
      </c>
      <c r="H11" s="8">
        <v>4</v>
      </c>
      <c r="I11" s="12">
        <v>3000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v>4</v>
      </c>
      <c r="U11" s="12">
        <v>3000</v>
      </c>
      <c r="V11" s="8">
        <v>1</v>
      </c>
      <c r="W11" s="8">
        <v>1000</v>
      </c>
      <c r="X11" s="8"/>
      <c r="Y11" s="8"/>
      <c r="Z11" s="8">
        <v>3</v>
      </c>
      <c r="AA11" s="12">
        <v>2000</v>
      </c>
      <c r="AB11" s="8">
        <v>4</v>
      </c>
      <c r="AC11" s="12">
        <v>3000</v>
      </c>
      <c r="AD11" s="11"/>
    </row>
    <row r="12" s="1" customFormat="1" ht="28.5" customHeight="1" spans="1:30">
      <c r="A12" s="11" t="s">
        <v>32</v>
      </c>
      <c r="B12" s="8">
        <v>20</v>
      </c>
      <c r="C12" s="8">
        <v>36225</v>
      </c>
      <c r="D12" s="8"/>
      <c r="E12" s="8"/>
      <c r="F12" s="8">
        <v>20</v>
      </c>
      <c r="G12" s="8">
        <v>36225</v>
      </c>
      <c r="H12" s="8">
        <v>20</v>
      </c>
      <c r="I12" s="8">
        <v>36225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20</v>
      </c>
      <c r="U12" s="8">
        <v>36225</v>
      </c>
      <c r="V12" s="8"/>
      <c r="W12" s="8"/>
      <c r="X12" s="8">
        <v>1</v>
      </c>
      <c r="Y12" s="8">
        <v>29325</v>
      </c>
      <c r="Z12" s="8">
        <v>19</v>
      </c>
      <c r="AA12" s="8">
        <v>6900</v>
      </c>
      <c r="AB12" s="8">
        <v>96</v>
      </c>
      <c r="AC12" s="8">
        <v>76625</v>
      </c>
      <c r="AD12" s="11"/>
    </row>
    <row r="13" s="1" customFormat="1" ht="28.5" customHeight="1" spans="1:30">
      <c r="A13" s="7" t="s">
        <v>33</v>
      </c>
      <c r="B13" s="8">
        <v>1</v>
      </c>
      <c r="C13" s="8">
        <v>500</v>
      </c>
      <c r="D13" s="8">
        <v>1</v>
      </c>
      <c r="E13" s="8">
        <v>500</v>
      </c>
      <c r="F13" s="8">
        <v>0</v>
      </c>
      <c r="G13" s="8">
        <v>0</v>
      </c>
      <c r="H13" s="8">
        <v>1</v>
      </c>
      <c r="I13" s="8">
        <v>500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1</v>
      </c>
      <c r="U13" s="8">
        <v>500</v>
      </c>
      <c r="V13" s="8">
        <v>0</v>
      </c>
      <c r="W13" s="8">
        <v>0</v>
      </c>
      <c r="X13" s="8">
        <v>0</v>
      </c>
      <c r="Y13" s="8">
        <v>0</v>
      </c>
      <c r="Z13" s="8">
        <v>1</v>
      </c>
      <c r="AA13" s="12">
        <v>500</v>
      </c>
      <c r="AB13" s="8">
        <v>1</v>
      </c>
      <c r="AC13" s="12">
        <v>500</v>
      </c>
      <c r="AD13" s="11"/>
    </row>
    <row r="14" ht="28.5" customHeight="1" spans="1:30">
      <c r="A14" s="12" t="s">
        <v>34</v>
      </c>
      <c r="B14" s="12">
        <f t="shared" ref="B14:AC14" si="0">SUM(B5:B13)</f>
        <v>77</v>
      </c>
      <c r="C14" s="12">
        <f t="shared" si="0"/>
        <v>80645</v>
      </c>
      <c r="D14" s="12">
        <f t="shared" si="0"/>
        <v>2</v>
      </c>
      <c r="E14" s="12">
        <f t="shared" si="0"/>
        <v>1000</v>
      </c>
      <c r="F14" s="12">
        <f t="shared" si="0"/>
        <v>75</v>
      </c>
      <c r="G14" s="12">
        <f t="shared" si="0"/>
        <v>79645</v>
      </c>
      <c r="H14" s="12">
        <f t="shared" si="0"/>
        <v>76</v>
      </c>
      <c r="I14" s="12">
        <f t="shared" si="0"/>
        <v>80145</v>
      </c>
      <c r="J14" s="12">
        <f t="shared" si="0"/>
        <v>1</v>
      </c>
      <c r="K14" s="12">
        <f t="shared" si="0"/>
        <v>500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1</v>
      </c>
      <c r="S14" s="12">
        <f t="shared" si="0"/>
        <v>500</v>
      </c>
      <c r="T14" s="12">
        <f t="shared" si="0"/>
        <v>76</v>
      </c>
      <c r="U14" s="12">
        <f t="shared" si="0"/>
        <v>80145</v>
      </c>
      <c r="V14" s="12">
        <f t="shared" si="0"/>
        <v>2</v>
      </c>
      <c r="W14" s="12">
        <f t="shared" si="0"/>
        <v>2115</v>
      </c>
      <c r="X14" s="12">
        <f t="shared" si="0"/>
        <v>1</v>
      </c>
      <c r="Y14" s="12">
        <f t="shared" si="0"/>
        <v>29325</v>
      </c>
      <c r="Z14" s="12">
        <f t="shared" si="0"/>
        <v>74</v>
      </c>
      <c r="AA14" s="12">
        <f t="shared" si="0"/>
        <v>49205</v>
      </c>
      <c r="AB14" s="12">
        <f t="shared" si="0"/>
        <v>554</v>
      </c>
      <c r="AC14" s="12">
        <f t="shared" si="0"/>
        <v>412105</v>
      </c>
      <c r="AD14" s="6"/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9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9"/>
      <c r="AD16" s="4"/>
    </row>
    <row r="17" spans="1:3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9"/>
      <c r="AD17" s="4"/>
    </row>
    <row r="18" spans="1:3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9"/>
      <c r="AD18" s="4"/>
    </row>
    <row r="19" spans="1:3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9"/>
      <c r="AD19" s="4"/>
    </row>
    <row r="20" spans="1:3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9"/>
      <c r="AD20" s="4"/>
    </row>
    <row r="21" spans="1:3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9"/>
      <c r="AD21" s="4"/>
    </row>
    <row r="22" spans="1:3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9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2026-03-05T02:26:00Z</cp:lastPrinted>
  <dcterms:modified xsi:type="dcterms:W3CDTF">2026-03-18T07:39:49Z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  <property fmtid="{D5CDD505-2E9C-101B-9397-08002B2CF9AE}" pid="4" name="ICV">
    <vt:lpwstr>CBAF126C6DE14B66AF8CE8507BCD3612_12</vt:lpwstr>
  </property>
  <property fmtid="{D5CDD505-2E9C-101B-9397-08002B2CF9AE}" pid="5" name="CalculationRule">
    <vt:i4>0</vt:i4>
  </property>
</Properties>
</file>