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<sst xmlns="http://schemas.openxmlformats.org/spreadsheetml/2006/main" count="47" uniqueCount="35">
  <si>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溧水区2025年10月份临时救助报表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</si>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</sst>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Verdana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402">
    <xf numFmtId="0" fontId="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4" fillId="27" borderId="1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top" wrapText="1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29" borderId="18" applyNumberFormat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29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38" borderId="20" applyNumberFormat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0" applyBorder="0"/>
    <xf numFmtId="0" fontId="41" fillId="0" borderId="19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Border="0"/>
    <xf numFmtId="0" fontId="43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 applyBorder="0"/>
    <xf numFmtId="0" fontId="2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Border="0"/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Border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/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 applyBorder="0"/>
    <xf numFmtId="0" fontId="11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Border="0"/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 applyBorder="0"/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Border="0"/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Border="0"/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21" fillId="0" borderId="0"/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/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Border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Border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Border="0"/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/>
    <xf numFmtId="0" fontId="11" fillId="0" borderId="0"/>
    <xf numFmtId="0" fontId="2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Border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 applyBorder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Border="0"/>
    <xf numFmtId="0" fontId="8" fillId="2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Border="0"/>
    <xf numFmtId="0" fontId="8" fillId="20" borderId="0" applyNumberFormat="0" applyBorder="0" applyAlignment="0" applyProtection="0">
      <alignment vertical="center"/>
    </xf>
    <xf numFmtId="0" fontId="8" fillId="0" borderId="0" applyBorder="0"/>
    <xf numFmtId="0" fontId="8" fillId="20" borderId="0" applyNumberFormat="0" applyBorder="0" applyAlignment="0" applyProtection="0">
      <alignment vertical="center"/>
    </xf>
    <xf numFmtId="0" fontId="8" fillId="0" borderId="0" applyBorder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29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0" borderId="0" applyBorder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0" borderId="0" applyBorder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Border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Border="0"/>
    <xf numFmtId="0" fontId="12" fillId="6" borderId="0" applyNumberFormat="0" applyBorder="0" applyAlignment="0" applyProtection="0">
      <alignment vertical="center"/>
    </xf>
    <xf numFmtId="0" fontId="8" fillId="0" borderId="0" applyBorder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Border="0"/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Border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Border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/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0"/>
    <xf numFmtId="0" fontId="13" fillId="0" borderId="9" applyNumberFormat="0" applyFill="0" applyAlignment="0" applyProtection="0">
      <alignment vertical="center"/>
    </xf>
    <xf numFmtId="0" fontId="10" fillId="0" borderId="0" applyBorder="0"/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Border="0"/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 applyBorder="0"/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 applyBorder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Border="0"/>
    <xf numFmtId="0" fontId="29" fillId="0" borderId="13" applyNumberFormat="0" applyFill="0" applyAlignment="0" applyProtection="0">
      <alignment vertical="center"/>
    </xf>
    <xf numFmtId="0" fontId="8" fillId="0" borderId="0" applyBorder="0"/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 applyBorder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 applyBorder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0" borderId="0" applyBorder="0"/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24" fillId="0" borderId="12" applyNumberFormat="0" applyFill="0" applyAlignment="0" applyProtection="0">
      <alignment vertical="center"/>
    </xf>
    <xf numFmtId="0" fontId="8" fillId="0" borderId="0" applyBorder="0"/>
    <xf numFmtId="0" fontId="24" fillId="0" borderId="12" applyNumberFormat="0" applyFill="0" applyAlignment="0" applyProtection="0">
      <alignment vertical="center"/>
    </xf>
    <xf numFmtId="0" fontId="8" fillId="0" borderId="0" applyBorder="0"/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0" borderId="0" applyBorder="0"/>
    <xf numFmtId="0" fontId="24" fillId="0" borderId="12" applyNumberFormat="0" applyFill="0" applyAlignment="0" applyProtection="0">
      <alignment vertical="center"/>
    </xf>
    <xf numFmtId="0" fontId="8" fillId="0" borderId="0" applyBorder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Border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Border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/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6" fillId="52" borderId="2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52" borderId="22" applyNumberFormat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6" fillId="52" borderId="22" applyNumberFormat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30" borderId="7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1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2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8" fillId="0" borderId="0" applyBorder="0"/>
    <xf numFmtId="0" fontId="10" fillId="0" borderId="0" applyBorder="0"/>
    <xf numFmtId="0" fontId="8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2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8" fillId="0" borderId="0" applyBorder="0"/>
    <xf numFmtId="0" fontId="10" fillId="0" borderId="0" applyBorder="0"/>
    <xf numFmtId="0" fontId="8" fillId="0" borderId="0" applyBorder="0"/>
    <xf numFmtId="0" fontId="10" fillId="0" borderId="0" applyBorder="0"/>
    <xf numFmtId="0" fontId="8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46" fillId="5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48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8" fillId="0" borderId="0" applyBorder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11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23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35" fillId="30" borderId="7" applyNumberFormat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10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0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4" fillId="30" borderId="1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 applyBorder="0"/>
    <xf numFmtId="0" fontId="11" fillId="0" borderId="0"/>
    <xf numFmtId="0" fontId="10" fillId="0" borderId="0">
      <alignment vertical="center"/>
    </xf>
    <xf numFmtId="0" fontId="46" fillId="52" borderId="22" applyNumberFormat="0" applyAlignment="0" applyProtection="0">
      <alignment vertical="center"/>
    </xf>
    <xf numFmtId="0" fontId="10" fillId="0" borderId="0" applyBorder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22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55" borderId="0" applyNumberFormat="0" applyBorder="0" applyAlignment="0" applyProtection="0">
      <alignment vertical="center"/>
    </xf>
    <xf numFmtId="0" fontId="11" fillId="0" borderId="0"/>
    <xf numFmtId="0" fontId="12" fillId="55" borderId="0" applyNumberFormat="0" applyBorder="0" applyAlignment="0" applyProtection="0">
      <alignment vertical="center"/>
    </xf>
    <xf numFmtId="0" fontId="11" fillId="0" borderId="0"/>
    <xf numFmtId="0" fontId="12" fillId="5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7" fillId="3" borderId="7" applyNumberFormat="0" applyAlignment="0" applyProtection="0">
      <alignment vertical="center"/>
    </xf>
    <xf numFmtId="0" fontId="11" fillId="0" borderId="0"/>
    <xf numFmtId="0" fontId="7" fillId="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7" fillId="3" borderId="7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34" fillId="30" borderId="16" applyNumberFormat="0" applyAlignment="0" applyProtection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21" fillId="0" borderId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2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35" fillId="30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2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34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E1" sqref="AE1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8" t="s">
        <v>8</v>
      </c>
      <c r="W3" s="19"/>
      <c r="X3" s="19"/>
      <c r="Y3" s="19"/>
      <c r="Z3" s="19"/>
      <c r="AA3" s="20"/>
      <c r="AB3" s="5" t="s">
        <v>9</v>
      </c>
      <c r="AC3" s="5"/>
      <c r="AD3" s="21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22"/>
    </row>
    <row r="5" s="1" customFormat="1" ht="28.5" customHeight="1" spans="1:30">
      <c r="A5" s="7" t="s">
        <v>25</v>
      </c>
      <c r="B5" s="7">
        <v>0</v>
      </c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24</v>
      </c>
      <c r="AC5" s="7">
        <v>21980</v>
      </c>
      <c r="AD5" s="10"/>
    </row>
    <row r="6" s="1" customFormat="1" ht="28.5" customHeight="1" spans="1:30">
      <c r="A6" s="7" t="s">
        <v>26</v>
      </c>
      <c r="B6" s="8">
        <v>12</v>
      </c>
      <c r="C6" s="9">
        <v>6000</v>
      </c>
      <c r="D6" s="9"/>
      <c r="E6" s="9"/>
      <c r="F6" s="8">
        <v>12</v>
      </c>
      <c r="G6" s="9">
        <v>6000</v>
      </c>
      <c r="H6" s="8">
        <v>12</v>
      </c>
      <c r="I6" s="9">
        <v>6000</v>
      </c>
      <c r="J6" s="9"/>
      <c r="K6" s="9"/>
      <c r="L6" s="9"/>
      <c r="M6" s="9"/>
      <c r="N6" s="9"/>
      <c r="O6" s="9"/>
      <c r="P6" s="9"/>
      <c r="Q6" s="9"/>
      <c r="R6" s="9"/>
      <c r="S6" s="9"/>
      <c r="T6" s="8">
        <v>12</v>
      </c>
      <c r="U6" s="9">
        <v>6000</v>
      </c>
      <c r="V6" s="9"/>
      <c r="W6" s="9"/>
      <c r="X6" s="9"/>
      <c r="Y6" s="9"/>
      <c r="Z6" s="8">
        <v>12</v>
      </c>
      <c r="AA6" s="9">
        <v>6000</v>
      </c>
      <c r="AB6" s="9">
        <v>83</v>
      </c>
      <c r="AC6" s="9">
        <v>53480</v>
      </c>
      <c r="AD6" s="10"/>
    </row>
    <row r="7" s="1" customFormat="1" ht="28.5" customHeight="1" spans="1:30">
      <c r="A7" s="10" t="s">
        <v>27</v>
      </c>
      <c r="B7" s="11">
        <v>7</v>
      </c>
      <c r="C7" s="11">
        <f>I7</f>
        <v>17725</v>
      </c>
      <c r="D7" s="12"/>
      <c r="E7" s="12"/>
      <c r="F7" s="11">
        <v>7</v>
      </c>
      <c r="G7" s="11">
        <f>16725+1000</f>
        <v>17725</v>
      </c>
      <c r="H7" s="11">
        <v>7</v>
      </c>
      <c r="I7" s="11">
        <f>16725+1000</f>
        <v>17725</v>
      </c>
      <c r="J7" s="12"/>
      <c r="K7" s="12"/>
      <c r="L7" s="12"/>
      <c r="M7" s="12"/>
      <c r="N7" s="12">
        <v>5</v>
      </c>
      <c r="O7" s="12">
        <v>16725</v>
      </c>
      <c r="P7" s="11"/>
      <c r="Q7" s="11"/>
      <c r="R7" s="12"/>
      <c r="S7" s="12"/>
      <c r="T7" s="11">
        <v>2</v>
      </c>
      <c r="U7" s="11">
        <v>1000</v>
      </c>
      <c r="V7" s="11"/>
      <c r="W7" s="11"/>
      <c r="X7" s="12"/>
      <c r="Y7" s="12"/>
      <c r="Z7" s="11">
        <v>7</v>
      </c>
      <c r="AA7" s="11">
        <f>16725+1000</f>
        <v>17725</v>
      </c>
      <c r="AB7" s="11">
        <f>17+11+3+2+2+7</f>
        <v>42</v>
      </c>
      <c r="AC7" s="11">
        <f>25520+17880+1800+600+600+17725</f>
        <v>64125</v>
      </c>
      <c r="AD7" s="10"/>
    </row>
    <row r="8" s="1" customFormat="1" ht="28.5" customHeight="1" spans="1:30">
      <c r="A8" s="7" t="s">
        <v>28</v>
      </c>
      <c r="B8" s="13">
        <v>12</v>
      </c>
      <c r="C8" s="13">
        <v>7805</v>
      </c>
      <c r="D8" s="13"/>
      <c r="E8" s="13"/>
      <c r="F8" s="13">
        <v>12</v>
      </c>
      <c r="G8" s="13">
        <v>7805</v>
      </c>
      <c r="H8" s="13">
        <v>12</v>
      </c>
      <c r="I8" s="13">
        <v>7805</v>
      </c>
      <c r="J8" s="13"/>
      <c r="K8" s="17"/>
      <c r="L8" s="13"/>
      <c r="M8" s="13"/>
      <c r="N8" s="13"/>
      <c r="O8" s="13"/>
      <c r="P8" s="13"/>
      <c r="Q8" s="13"/>
      <c r="R8" s="13"/>
      <c r="S8" s="13"/>
      <c r="T8" s="13">
        <v>12</v>
      </c>
      <c r="U8" s="13">
        <v>7805</v>
      </c>
      <c r="V8" s="13"/>
      <c r="W8" s="13"/>
      <c r="X8" s="13"/>
      <c r="Y8" s="13"/>
      <c r="Z8" s="13">
        <v>12</v>
      </c>
      <c r="AA8" s="13">
        <v>7805</v>
      </c>
      <c r="AB8" s="13">
        <v>111</v>
      </c>
      <c r="AC8" s="13">
        <v>72085</v>
      </c>
      <c r="AD8" s="10"/>
    </row>
    <row r="9" s="1" customFormat="1" ht="28.5" customHeight="1" spans="1:30">
      <c r="A9" s="10" t="s">
        <v>29</v>
      </c>
      <c r="B9" s="13">
        <v>15</v>
      </c>
      <c r="C9" s="13">
        <v>6690</v>
      </c>
      <c r="D9" s="13">
        <v>0</v>
      </c>
      <c r="E9" s="13">
        <v>0</v>
      </c>
      <c r="F9" s="13">
        <v>15</v>
      </c>
      <c r="G9" s="13">
        <v>6690</v>
      </c>
      <c r="H9" s="13">
        <v>15</v>
      </c>
      <c r="I9" s="13">
        <v>6690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1</v>
      </c>
      <c r="S9" s="13">
        <v>1115</v>
      </c>
      <c r="T9" s="13">
        <v>14</v>
      </c>
      <c r="U9" s="13">
        <v>5575</v>
      </c>
      <c r="V9" s="13">
        <v>0</v>
      </c>
      <c r="W9" s="13">
        <v>0</v>
      </c>
      <c r="X9" s="13">
        <v>0</v>
      </c>
      <c r="Y9" s="13">
        <v>0</v>
      </c>
      <c r="Z9" s="13">
        <v>15</v>
      </c>
      <c r="AA9" s="13">
        <v>6690</v>
      </c>
      <c r="AB9" s="13">
        <v>149</v>
      </c>
      <c r="AC9" s="23">
        <v>91090</v>
      </c>
      <c r="AD9" s="10"/>
    </row>
    <row r="10" s="1" customFormat="1" ht="28.5" customHeight="1" spans="1:30">
      <c r="A10" s="10" t="s">
        <v>30</v>
      </c>
      <c r="B10" s="12">
        <v>4</v>
      </c>
      <c r="C10" s="11">
        <v>4000</v>
      </c>
      <c r="D10" s="12"/>
      <c r="E10" s="12"/>
      <c r="F10" s="12">
        <v>4</v>
      </c>
      <c r="G10" s="11">
        <v>4000</v>
      </c>
      <c r="H10" s="12">
        <v>4</v>
      </c>
      <c r="I10" s="11">
        <v>4000</v>
      </c>
      <c r="J10" s="12"/>
      <c r="K10" s="12"/>
      <c r="L10" s="12"/>
      <c r="M10" s="12"/>
      <c r="N10" s="12"/>
      <c r="O10" s="11"/>
      <c r="P10" s="12"/>
      <c r="Q10" s="12"/>
      <c r="R10" s="12"/>
      <c r="S10" s="11"/>
      <c r="T10" s="12">
        <v>4</v>
      </c>
      <c r="U10" s="12">
        <v>4000</v>
      </c>
      <c r="V10" s="12">
        <v>1</v>
      </c>
      <c r="W10" s="12">
        <v>1000</v>
      </c>
      <c r="X10" s="12"/>
      <c r="Y10" s="12"/>
      <c r="Z10" s="12">
        <v>3</v>
      </c>
      <c r="AA10" s="11">
        <v>3000</v>
      </c>
      <c r="AB10" s="12">
        <v>43</v>
      </c>
      <c r="AC10" s="11">
        <v>43000</v>
      </c>
      <c r="AD10" s="10"/>
    </row>
    <row r="11" s="1" customFormat="1" ht="28.5" customHeight="1" spans="1:30">
      <c r="A11" s="10" t="s">
        <v>31</v>
      </c>
      <c r="B11" s="7">
        <v>0</v>
      </c>
      <c r="C11" s="10">
        <v>0</v>
      </c>
      <c r="D11" s="7"/>
      <c r="E11" s="7"/>
      <c r="F11" s="7"/>
      <c r="G11" s="10"/>
      <c r="H11" s="7"/>
      <c r="I11" s="1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0"/>
      <c r="V11" s="7"/>
      <c r="W11" s="7"/>
      <c r="X11" s="7"/>
      <c r="Y11" s="7"/>
      <c r="Z11" s="7"/>
      <c r="AA11" s="10"/>
      <c r="AB11" s="7">
        <v>9</v>
      </c>
      <c r="AC11" s="10">
        <v>6000</v>
      </c>
      <c r="AD11" s="10"/>
    </row>
    <row r="12" s="1" customFormat="1" ht="28.5" customHeight="1" spans="1:30">
      <c r="A12" s="10" t="s">
        <v>32</v>
      </c>
      <c r="B12" s="14">
        <v>24</v>
      </c>
      <c r="C12" s="14">
        <v>11500</v>
      </c>
      <c r="D12" s="14">
        <v>7</v>
      </c>
      <c r="E12" s="14">
        <v>2900</v>
      </c>
      <c r="F12" s="14">
        <v>17</v>
      </c>
      <c r="G12" s="14">
        <v>8600</v>
      </c>
      <c r="H12" s="14">
        <v>23</v>
      </c>
      <c r="I12" s="14">
        <v>11200</v>
      </c>
      <c r="J12" s="14">
        <v>1</v>
      </c>
      <c r="K12" s="14">
        <v>300</v>
      </c>
      <c r="L12" s="14"/>
      <c r="M12" s="14"/>
      <c r="N12" s="14"/>
      <c r="O12" s="14"/>
      <c r="P12" s="14"/>
      <c r="Q12" s="14"/>
      <c r="R12" s="14"/>
      <c r="S12" s="14"/>
      <c r="T12" s="14">
        <v>24</v>
      </c>
      <c r="U12" s="14">
        <v>11500</v>
      </c>
      <c r="V12" s="14">
        <v>1</v>
      </c>
      <c r="W12" s="14">
        <v>1000</v>
      </c>
      <c r="X12" s="14"/>
      <c r="Y12" s="14"/>
      <c r="Z12" s="14">
        <v>23</v>
      </c>
      <c r="AA12" s="14">
        <v>10500</v>
      </c>
      <c r="AB12" s="14">
        <v>164</v>
      </c>
      <c r="AC12" s="14">
        <v>101880</v>
      </c>
      <c r="AD12" s="10"/>
    </row>
    <row r="13" s="1" customFormat="1" ht="28.5" customHeight="1" spans="1:30">
      <c r="A13" s="7" t="s">
        <v>33</v>
      </c>
      <c r="B13" s="7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0"/>
    </row>
    <row r="14" ht="28.5" customHeight="1" spans="1:30">
      <c r="A14" s="15" t="s">
        <v>34</v>
      </c>
      <c r="B14" s="15">
        <f t="shared" ref="B14:AC14" si="0">SUM(B5:B13)</f>
        <v>74</v>
      </c>
      <c r="C14" s="15">
        <f t="shared" si="0"/>
        <v>53720</v>
      </c>
      <c r="D14" s="15">
        <f t="shared" si="0"/>
        <v>7</v>
      </c>
      <c r="E14" s="15">
        <f t="shared" si="0"/>
        <v>2900</v>
      </c>
      <c r="F14" s="15">
        <f t="shared" si="0"/>
        <v>67</v>
      </c>
      <c r="G14" s="15">
        <f t="shared" si="0"/>
        <v>50820</v>
      </c>
      <c r="H14" s="15">
        <f t="shared" si="0"/>
        <v>73</v>
      </c>
      <c r="I14" s="15">
        <f t="shared" si="0"/>
        <v>53420</v>
      </c>
      <c r="J14" s="15">
        <f t="shared" si="0"/>
        <v>1</v>
      </c>
      <c r="K14" s="15">
        <f t="shared" si="0"/>
        <v>300</v>
      </c>
      <c r="L14" s="15">
        <f t="shared" si="0"/>
        <v>0</v>
      </c>
      <c r="M14" s="15">
        <f t="shared" si="0"/>
        <v>0</v>
      </c>
      <c r="N14" s="15">
        <f t="shared" si="0"/>
        <v>5</v>
      </c>
      <c r="O14" s="15">
        <f t="shared" si="0"/>
        <v>16725</v>
      </c>
      <c r="P14" s="15">
        <f t="shared" si="0"/>
        <v>0</v>
      </c>
      <c r="Q14" s="15">
        <f t="shared" si="0"/>
        <v>0</v>
      </c>
      <c r="R14" s="15">
        <f t="shared" si="0"/>
        <v>1</v>
      </c>
      <c r="S14" s="15">
        <f t="shared" si="0"/>
        <v>1115</v>
      </c>
      <c r="T14" s="15">
        <f t="shared" si="0"/>
        <v>68</v>
      </c>
      <c r="U14" s="15">
        <f t="shared" si="0"/>
        <v>35880</v>
      </c>
      <c r="V14" s="15">
        <f t="shared" si="0"/>
        <v>2</v>
      </c>
      <c r="W14" s="15">
        <f t="shared" si="0"/>
        <v>2000</v>
      </c>
      <c r="X14" s="15">
        <f t="shared" si="0"/>
        <v>0</v>
      </c>
      <c r="Y14" s="15">
        <f t="shared" si="0"/>
        <v>0</v>
      </c>
      <c r="Z14" s="15">
        <f t="shared" si="0"/>
        <v>72</v>
      </c>
      <c r="AA14" s="15">
        <f t="shared" si="0"/>
        <v>51720</v>
      </c>
      <c r="AB14" s="15">
        <f t="shared" si="0"/>
        <v>625</v>
      </c>
      <c r="AC14" s="15">
        <f t="shared" si="0"/>
        <v>453640</v>
      </c>
      <c r="AD14" s="6"/>
    </row>
    <row r="15" spans="1:3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24"/>
    </row>
    <row r="16" spans="1:3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4"/>
      <c r="AD16" s="4"/>
    </row>
    <row r="17" spans="1:30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4"/>
      <c r="AD17" s="4"/>
    </row>
    <row r="18" spans="1:30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4"/>
      <c r="AD18" s="4"/>
    </row>
    <row r="19" spans="1:3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4"/>
      <c r="AD19" s="4"/>
    </row>
    <row r="20" spans="1:3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4"/>
      <c r="AD20" s="4"/>
    </row>
    <row r="21" spans="1:30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4"/>
      <c r="AD21" s="4"/>
    </row>
    <row r="22" spans="1:30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4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2025-10-09T09:12:00Z</cp:lastPrinted>
  <dcterms:modified xsi:type="dcterms:W3CDTF">2025-10-20T09:23:39Z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